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1612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1" l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H9" i="1" s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9" i="1" s="1"/>
  <c r="H4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7" i="1"/>
  <c r="G6" i="1"/>
  <c r="G5" i="1"/>
  <c r="G4" i="1"/>
  <c r="G3" i="1"/>
  <c r="G9" i="1"/>
  <c r="I2" i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H2" i="1"/>
  <c r="C8" i="1"/>
  <c r="E8" i="1"/>
  <c r="E7" i="1"/>
  <c r="E6" i="1"/>
  <c r="E5" i="1"/>
  <c r="E4" i="1"/>
  <c r="E3" i="1"/>
  <c r="K9" i="1" l="1"/>
  <c r="N9" i="1"/>
  <c r="J9" i="1"/>
  <c r="Q9" i="1" l="1"/>
  <c r="O9" i="1"/>
  <c r="L9" i="1"/>
  <c r="M9" i="1"/>
  <c r="V9" i="1"/>
  <c r="R9" i="1"/>
  <c r="P9" i="1" l="1"/>
  <c r="S9" i="1"/>
  <c r="W9" i="1"/>
  <c r="U9" i="1"/>
  <c r="T9" i="1" l="1"/>
  <c r="X9" i="1"/>
</calcChain>
</file>

<file path=xl/sharedStrings.xml><?xml version="1.0" encoding="utf-8"?>
<sst xmlns="http://schemas.openxmlformats.org/spreadsheetml/2006/main" count="11" uniqueCount="11">
  <si>
    <t>ta-pd.to</t>
  </si>
  <si>
    <t>ta-pf.to</t>
  </si>
  <si>
    <t>ta-ph.to</t>
  </si>
  <si>
    <t>ta-pj.to</t>
  </si>
  <si>
    <t>Proposed</t>
  </si>
  <si>
    <t>spread</t>
  </si>
  <si>
    <t>#shares</t>
  </si>
  <si>
    <t>ta.pr.e</t>
  </si>
  <si>
    <t>Ratio</t>
  </si>
  <si>
    <t>NewShare</t>
  </si>
  <si>
    <t>Total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</si>
</sst>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9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Dividends on TA Preferred Shares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Current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Sheet1!$G$2:$X$2</c:f>
              <c:numCache>
                <c:formatCode>0.0000%</c:formatCode>
                <c:ptCount val="18"/>
                <c:pt idx="0" formatCode="0%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2.4999999999999998E-2</c:v>
                </c:pt>
                <c:pt idx="7">
                  <c:v>2.7499999999999997E-2</c:v>
                </c:pt>
                <c:pt idx="8">
                  <c:v>2.9999999999999995E-2</c:v>
                </c:pt>
                <c:pt idx="9">
                  <c:v>3.2499999999999994E-2</c:v>
                </c:pt>
                <c:pt idx="10">
                  <c:v>3.4999999999999996E-2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4.5000000000000005E-2</c:v>
                </c:pt>
                <c:pt idx="15">
                  <c:v>4.7500000000000007E-2</c:v>
                </c:pt>
                <c:pt idx="16">
                  <c:v>5.000000000000001E-2</c:v>
                </c:pt>
                <c:pt idx="17">
                  <c:v>5.2500000000000012E-2</c:v>
                </c:pt>
              </c:numCache>
            </c:numRef>
          </c:xVal>
          <c:yVal>
            <c:numRef>
              <c:f>Sheet1!$G$9:$X$9</c:f>
              <c:numCache>
                <c:formatCode>General</c:formatCode>
                <c:ptCount val="18"/>
                <c:pt idx="0">
                  <c:v>38747500</c:v>
                </c:pt>
                <c:pt idx="1">
                  <c:v>41160000</c:v>
                </c:pt>
                <c:pt idx="2">
                  <c:v>43572500</c:v>
                </c:pt>
                <c:pt idx="3">
                  <c:v>45985000</c:v>
                </c:pt>
                <c:pt idx="4">
                  <c:v>48397500</c:v>
                </c:pt>
                <c:pt idx="5">
                  <c:v>50810000</c:v>
                </c:pt>
                <c:pt idx="6">
                  <c:v>53222500</c:v>
                </c:pt>
                <c:pt idx="7">
                  <c:v>55635000</c:v>
                </c:pt>
                <c:pt idx="8">
                  <c:v>58047500</c:v>
                </c:pt>
                <c:pt idx="9">
                  <c:v>60459999.999999993</c:v>
                </c:pt>
                <c:pt idx="10">
                  <c:v>62872500</c:v>
                </c:pt>
                <c:pt idx="11">
                  <c:v>65285000</c:v>
                </c:pt>
                <c:pt idx="12">
                  <c:v>67697500</c:v>
                </c:pt>
                <c:pt idx="13">
                  <c:v>70110000</c:v>
                </c:pt>
                <c:pt idx="14">
                  <c:v>72522500</c:v>
                </c:pt>
                <c:pt idx="15">
                  <c:v>74935000</c:v>
                </c:pt>
                <c:pt idx="16">
                  <c:v>77347500</c:v>
                </c:pt>
                <c:pt idx="17">
                  <c:v>79760000</c:v>
                </c:pt>
              </c:numCache>
            </c:numRef>
          </c:yVal>
          <c:smooth val="1"/>
        </c:ser>
        <c:ser>
          <c:idx val="1"/>
          <c:order val="1"/>
          <c:tx>
            <c:v>After Exchange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Sheet1!$G$2:$X$2</c:f>
              <c:numCache>
                <c:formatCode>0.0000%</c:formatCode>
                <c:ptCount val="18"/>
                <c:pt idx="0" formatCode="0%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2.4999999999999998E-2</c:v>
                </c:pt>
                <c:pt idx="7">
                  <c:v>2.7499999999999997E-2</c:v>
                </c:pt>
                <c:pt idx="8">
                  <c:v>2.9999999999999995E-2</c:v>
                </c:pt>
                <c:pt idx="9">
                  <c:v>3.2499999999999994E-2</c:v>
                </c:pt>
                <c:pt idx="10">
                  <c:v>3.4999999999999996E-2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4.5000000000000005E-2</c:v>
                </c:pt>
                <c:pt idx="15">
                  <c:v>4.7500000000000007E-2</c:v>
                </c:pt>
                <c:pt idx="16">
                  <c:v>5.000000000000001E-2</c:v>
                </c:pt>
                <c:pt idx="17">
                  <c:v>5.2500000000000012E-2</c:v>
                </c:pt>
              </c:numCache>
            </c:numRef>
          </c:xVal>
          <c:yVal>
            <c:numRef>
              <c:f>Sheet1!$G$8:$X$8</c:f>
              <c:numCache>
                <c:formatCode>General</c:formatCode>
                <c:ptCount val="18"/>
                <c:pt idx="0">
                  <c:v>42897980.352499999</c:v>
                </c:pt>
                <c:pt idx="1">
                  <c:v>43161967.923900001</c:v>
                </c:pt>
                <c:pt idx="2">
                  <c:v>44811890.24515</c:v>
                </c:pt>
                <c:pt idx="3">
                  <c:v>46461812.566400006</c:v>
                </c:pt>
                <c:pt idx="4">
                  <c:v>48111734.887650006</c:v>
                </c:pt>
                <c:pt idx="5">
                  <c:v>49761657.208899997</c:v>
                </c:pt>
                <c:pt idx="6">
                  <c:v>51411579.530149996</c:v>
                </c:pt>
                <c:pt idx="7">
                  <c:v>53061501.851400003</c:v>
                </c:pt>
                <c:pt idx="8">
                  <c:v>54711424.172650002</c:v>
                </c:pt>
                <c:pt idx="9">
                  <c:v>56361346.493900001</c:v>
                </c:pt>
                <c:pt idx="10">
                  <c:v>58011268.815150008</c:v>
                </c:pt>
                <c:pt idx="11">
                  <c:v>59661191.136400007</c:v>
                </c:pt>
                <c:pt idx="12">
                  <c:v>61311113.457650006</c:v>
                </c:pt>
                <c:pt idx="13">
                  <c:v>62961035.778900005</c:v>
                </c:pt>
                <c:pt idx="14">
                  <c:v>64610958.100150011</c:v>
                </c:pt>
                <c:pt idx="15">
                  <c:v>66260880.421400011</c:v>
                </c:pt>
                <c:pt idx="16">
                  <c:v>67910802.742650017</c:v>
                </c:pt>
                <c:pt idx="17">
                  <c:v>69560725.063900009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75960"/>
        <c:axId val="560569296"/>
      </c:scatterChart>
      <c:valAx>
        <c:axId val="560575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Constant GOC-5 Yield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69296"/>
        <c:crosses val="autoZero"/>
        <c:crossBetween val="midCat"/>
      </c:valAx>
      <c:valAx>
        <c:axId val="56056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Annual Dividends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75960"/>
        <c:crosses val="autoZero"/>
        <c:crossBetween val="midCat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90487</xdr:rowOff>
    </xdr:from>
    <xdr:to>
      <xdr:col>15</xdr:col>
      <xdr:colOff>542925</xdr:colOff>
      <xdr:row>31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"/>
  <sheetViews>
    <sheetView tabSelected="1" workbookViewId="0">
      <selection activeCell="J9" sqref="J9"/>
    </sheetView>
  </sheetViews>
  <sheetFormatPr defaultRowHeight="15" x14ac:dyDescent="0.25"/>
  <cols>
    <col min="3" max="3" width="12.5703125" customWidth="1"/>
    <col min="5" max="5" width="10.140625" bestFit="1" customWidth="1"/>
    <col min="7" max="7" width="10" bestFit="1" customWidth="1"/>
  </cols>
  <sheetData>
    <row r="2" spans="1:24" x14ac:dyDescent="0.25">
      <c r="B2" t="s">
        <v>5</v>
      </c>
      <c r="C2" t="s">
        <v>6</v>
      </c>
      <c r="D2" t="s">
        <v>8</v>
      </c>
      <c r="E2" t="s">
        <v>9</v>
      </c>
      <c r="G2" s="2">
        <v>0.01</v>
      </c>
      <c r="H2" s="3">
        <f>G2+0.0025</f>
        <v>1.2500000000000001E-2</v>
      </c>
      <c r="I2" s="3">
        <f t="shared" ref="I2:X2" si="0">H2+0.0025</f>
        <v>1.5000000000000001E-2</v>
      </c>
      <c r="J2" s="3">
        <f t="shared" si="0"/>
        <v>1.7500000000000002E-2</v>
      </c>
      <c r="K2" s="3">
        <f t="shared" si="0"/>
        <v>0.02</v>
      </c>
      <c r="L2" s="3">
        <f t="shared" si="0"/>
        <v>2.2499999999999999E-2</v>
      </c>
      <c r="M2" s="3">
        <f t="shared" si="0"/>
        <v>2.4999999999999998E-2</v>
      </c>
      <c r="N2" s="3">
        <f t="shared" si="0"/>
        <v>2.7499999999999997E-2</v>
      </c>
      <c r="O2" s="3">
        <f t="shared" si="0"/>
        <v>2.9999999999999995E-2</v>
      </c>
      <c r="P2" s="3">
        <f t="shared" si="0"/>
        <v>3.2499999999999994E-2</v>
      </c>
      <c r="Q2" s="3">
        <f t="shared" si="0"/>
        <v>3.4999999999999996E-2</v>
      </c>
      <c r="R2" s="3">
        <f t="shared" si="0"/>
        <v>3.7499999999999999E-2</v>
      </c>
      <c r="S2" s="3">
        <f t="shared" si="0"/>
        <v>0.04</v>
      </c>
      <c r="T2" s="3">
        <f t="shared" si="0"/>
        <v>4.2500000000000003E-2</v>
      </c>
      <c r="U2" s="3">
        <f t="shared" si="0"/>
        <v>4.5000000000000005E-2</v>
      </c>
      <c r="V2" s="3">
        <f t="shared" si="0"/>
        <v>4.7500000000000007E-2</v>
      </c>
      <c r="W2" s="3">
        <f t="shared" si="0"/>
        <v>5.000000000000001E-2</v>
      </c>
      <c r="X2" s="3">
        <f t="shared" si="0"/>
        <v>5.2500000000000012E-2</v>
      </c>
    </row>
    <row r="3" spans="1:24" x14ac:dyDescent="0.25">
      <c r="A3" t="s">
        <v>0</v>
      </c>
      <c r="B3">
        <v>203</v>
      </c>
      <c r="C3" s="1">
        <v>10175380</v>
      </c>
      <c r="D3">
        <v>0.503</v>
      </c>
      <c r="E3" s="1">
        <f>C3*D3</f>
        <v>5118216.1399999997</v>
      </c>
      <c r="G3">
        <f>25*$C3*(G$2+$B3/10000)</f>
        <v>7707850.3500000006</v>
      </c>
      <c r="H3">
        <f t="shared" ref="H3:X8" si="1">25*$C3*(H$2+$B3/10000)</f>
        <v>8343811.5999999987</v>
      </c>
      <c r="I3">
        <f t="shared" si="1"/>
        <v>8979772.8499999996</v>
      </c>
      <c r="J3">
        <f t="shared" si="1"/>
        <v>9615734.0999999996</v>
      </c>
      <c r="K3">
        <f t="shared" si="1"/>
        <v>10251695.350000001</v>
      </c>
      <c r="L3">
        <f t="shared" si="1"/>
        <v>10887656.6</v>
      </c>
      <c r="M3">
        <f t="shared" si="1"/>
        <v>11523617.849999998</v>
      </c>
      <c r="N3">
        <f t="shared" si="1"/>
        <v>12159579.1</v>
      </c>
      <c r="O3">
        <f t="shared" si="1"/>
        <v>12795540.35</v>
      </c>
      <c r="P3">
        <f t="shared" si="1"/>
        <v>13431501.599999998</v>
      </c>
      <c r="Q3">
        <f t="shared" si="1"/>
        <v>14067462.85</v>
      </c>
      <c r="R3">
        <f t="shared" si="1"/>
        <v>14703424.1</v>
      </c>
      <c r="S3">
        <f t="shared" si="1"/>
        <v>15339385.35</v>
      </c>
      <c r="T3">
        <f t="shared" si="1"/>
        <v>15975346.599999998</v>
      </c>
      <c r="U3">
        <f t="shared" si="1"/>
        <v>16611307.85</v>
      </c>
      <c r="V3">
        <f t="shared" si="1"/>
        <v>17247269.100000001</v>
      </c>
      <c r="W3">
        <f t="shared" si="1"/>
        <v>17883230.350000001</v>
      </c>
      <c r="X3">
        <f t="shared" si="1"/>
        <v>18519191.600000001</v>
      </c>
    </row>
    <row r="4" spans="1:24" x14ac:dyDescent="0.25">
      <c r="A4" t="s">
        <v>7</v>
      </c>
      <c r="B4">
        <v>203</v>
      </c>
      <c r="C4" s="1">
        <v>1824620</v>
      </c>
      <c r="D4">
        <v>0.55000000000000004</v>
      </c>
      <c r="E4" s="1">
        <f t="shared" ref="E4:E7" si="2">C4*D4</f>
        <v>1003541.0000000001</v>
      </c>
      <c r="G4">
        <f t="shared" ref="G4:V7" si="3">25*$C4*(G$2+$B4/10000)</f>
        <v>1382149.6500000001</v>
      </c>
      <c r="H4">
        <f t="shared" si="3"/>
        <v>1496188.4</v>
      </c>
      <c r="I4">
        <f t="shared" si="3"/>
        <v>1610227.15</v>
      </c>
      <c r="J4">
        <f t="shared" si="3"/>
        <v>1724265.9</v>
      </c>
      <c r="K4">
        <f t="shared" si="3"/>
        <v>1838304.6500000001</v>
      </c>
      <c r="L4">
        <f t="shared" si="3"/>
        <v>1952343.4</v>
      </c>
      <c r="M4">
        <f t="shared" si="3"/>
        <v>2066382.1499999997</v>
      </c>
      <c r="N4">
        <f t="shared" si="3"/>
        <v>2180420.9</v>
      </c>
      <c r="O4">
        <f t="shared" si="3"/>
        <v>2294459.65</v>
      </c>
      <c r="P4">
        <f t="shared" si="3"/>
        <v>2408498.3999999994</v>
      </c>
      <c r="Q4">
        <f t="shared" si="3"/>
        <v>2522537.15</v>
      </c>
      <c r="R4">
        <f t="shared" si="3"/>
        <v>2636575.9</v>
      </c>
      <c r="S4">
        <f t="shared" si="3"/>
        <v>2750614.65</v>
      </c>
      <c r="T4">
        <f t="shared" si="3"/>
        <v>2864653.4</v>
      </c>
      <c r="U4">
        <f t="shared" si="3"/>
        <v>2978692.15</v>
      </c>
      <c r="V4">
        <f t="shared" si="3"/>
        <v>3092730.9</v>
      </c>
      <c r="W4">
        <f t="shared" si="1"/>
        <v>3206769.65</v>
      </c>
      <c r="X4">
        <f t="shared" si="1"/>
        <v>3320808.4000000004</v>
      </c>
    </row>
    <row r="5" spans="1:24" x14ac:dyDescent="0.25">
      <c r="A5" t="s">
        <v>1</v>
      </c>
      <c r="B5">
        <v>310</v>
      </c>
      <c r="C5" s="1">
        <v>11000000</v>
      </c>
      <c r="D5">
        <v>0.70499999999999996</v>
      </c>
      <c r="E5" s="1">
        <f t="shared" si="2"/>
        <v>7755000</v>
      </c>
      <c r="G5">
        <f t="shared" si="3"/>
        <v>11275000</v>
      </c>
      <c r="H5">
        <f t="shared" si="1"/>
        <v>11962500</v>
      </c>
      <c r="I5">
        <f t="shared" si="1"/>
        <v>12650000</v>
      </c>
      <c r="J5">
        <f t="shared" si="1"/>
        <v>13337500</v>
      </c>
      <c r="K5">
        <f t="shared" si="1"/>
        <v>14025000.000000002</v>
      </c>
      <c r="L5">
        <f t="shared" si="1"/>
        <v>14712500</v>
      </c>
      <c r="M5">
        <f t="shared" si="1"/>
        <v>15399999.999999998</v>
      </c>
      <c r="N5">
        <f t="shared" si="1"/>
        <v>16087499.999999998</v>
      </c>
      <c r="O5">
        <f t="shared" si="1"/>
        <v>16775000</v>
      </c>
      <c r="P5">
        <f t="shared" si="1"/>
        <v>17462500</v>
      </c>
      <c r="Q5">
        <f t="shared" si="1"/>
        <v>18150000</v>
      </c>
      <c r="R5">
        <f t="shared" si="1"/>
        <v>18837500</v>
      </c>
      <c r="S5">
        <f t="shared" si="1"/>
        <v>19525000.000000004</v>
      </c>
      <c r="T5">
        <f t="shared" si="1"/>
        <v>20212500.000000004</v>
      </c>
      <c r="U5">
        <f t="shared" si="1"/>
        <v>20900000.000000004</v>
      </c>
      <c r="V5">
        <f t="shared" si="1"/>
        <v>21587500.000000004</v>
      </c>
      <c r="W5">
        <f t="shared" si="1"/>
        <v>22275000.000000004</v>
      </c>
      <c r="X5">
        <f t="shared" si="1"/>
        <v>22962500.000000004</v>
      </c>
    </row>
    <row r="6" spans="1:24" x14ac:dyDescent="0.25">
      <c r="A6" t="s">
        <v>2</v>
      </c>
      <c r="B6">
        <v>365</v>
      </c>
      <c r="C6" s="1">
        <v>9000000</v>
      </c>
      <c r="D6">
        <v>0.79</v>
      </c>
      <c r="E6" s="1">
        <f t="shared" si="2"/>
        <v>7110000</v>
      </c>
      <c r="G6">
        <f t="shared" si="3"/>
        <v>10462500</v>
      </c>
      <c r="H6">
        <f t="shared" si="1"/>
        <v>11025000</v>
      </c>
      <c r="I6">
        <f t="shared" si="1"/>
        <v>11587500</v>
      </c>
      <c r="J6">
        <f t="shared" si="1"/>
        <v>12150000</v>
      </c>
      <c r="K6">
        <f t="shared" si="1"/>
        <v>12712499.999999998</v>
      </c>
      <c r="L6">
        <f t="shared" si="1"/>
        <v>13275000</v>
      </c>
      <c r="M6">
        <f t="shared" si="1"/>
        <v>13837500</v>
      </c>
      <c r="N6">
        <f t="shared" si="1"/>
        <v>14400000</v>
      </c>
      <c r="O6">
        <f t="shared" si="1"/>
        <v>14962499.999999998</v>
      </c>
      <c r="P6">
        <f t="shared" si="1"/>
        <v>15524999.999999998</v>
      </c>
      <c r="Q6">
        <f t="shared" si="1"/>
        <v>16087499.999999998</v>
      </c>
      <c r="R6">
        <f t="shared" si="1"/>
        <v>16650000</v>
      </c>
      <c r="S6">
        <f t="shared" si="1"/>
        <v>17212500</v>
      </c>
      <c r="T6">
        <f t="shared" si="1"/>
        <v>17775000</v>
      </c>
      <c r="U6">
        <f t="shared" si="1"/>
        <v>18337500</v>
      </c>
      <c r="V6">
        <f t="shared" si="1"/>
        <v>18900000</v>
      </c>
      <c r="W6">
        <f t="shared" si="1"/>
        <v>19462500</v>
      </c>
      <c r="X6">
        <f t="shared" si="1"/>
        <v>20025000.000000004</v>
      </c>
    </row>
    <row r="7" spans="1:24" x14ac:dyDescent="0.25">
      <c r="A7" t="s">
        <v>3</v>
      </c>
      <c r="B7">
        <v>380</v>
      </c>
      <c r="C7" s="1">
        <v>6600000</v>
      </c>
      <c r="D7">
        <v>0.82</v>
      </c>
      <c r="E7" s="1">
        <f t="shared" si="2"/>
        <v>5412000</v>
      </c>
      <c r="G7">
        <f t="shared" si="3"/>
        <v>7920000</v>
      </c>
      <c r="H7">
        <f t="shared" si="1"/>
        <v>8332500.0000000009</v>
      </c>
      <c r="I7">
        <f t="shared" si="1"/>
        <v>8745000</v>
      </c>
      <c r="J7">
        <f t="shared" si="1"/>
        <v>9157500</v>
      </c>
      <c r="K7">
        <f t="shared" si="1"/>
        <v>9570000</v>
      </c>
      <c r="L7">
        <f t="shared" si="1"/>
        <v>9982500</v>
      </c>
      <c r="M7">
        <f t="shared" si="1"/>
        <v>10395000</v>
      </c>
      <c r="N7">
        <f t="shared" si="1"/>
        <v>10807500</v>
      </c>
      <c r="O7">
        <f t="shared" si="1"/>
        <v>11219999.999999998</v>
      </c>
      <c r="P7">
        <f t="shared" si="1"/>
        <v>11632499.999999998</v>
      </c>
      <c r="Q7">
        <f t="shared" si="1"/>
        <v>12045000</v>
      </c>
      <c r="R7">
        <f t="shared" si="1"/>
        <v>12457500</v>
      </c>
      <c r="S7">
        <f t="shared" si="1"/>
        <v>12870000</v>
      </c>
      <c r="T7">
        <f t="shared" si="1"/>
        <v>13282500</v>
      </c>
      <c r="U7">
        <f t="shared" si="1"/>
        <v>13695000</v>
      </c>
      <c r="V7">
        <f t="shared" si="1"/>
        <v>14107500.000000002</v>
      </c>
      <c r="W7">
        <f t="shared" si="1"/>
        <v>14520000.000000002</v>
      </c>
      <c r="X7">
        <f t="shared" si="1"/>
        <v>14932500.000000002</v>
      </c>
    </row>
    <row r="8" spans="1:24" x14ac:dyDescent="0.25">
      <c r="A8" t="s">
        <v>4</v>
      </c>
      <c r="B8">
        <v>529</v>
      </c>
      <c r="C8" s="1">
        <f>E8</f>
        <v>26398757.140000001</v>
      </c>
      <c r="E8" s="1">
        <f>SUM(E3:E7)</f>
        <v>26398757.140000001</v>
      </c>
      <c r="G8">
        <f>25*$C8*MAX(G$2+$B8/10000, 0.065)</f>
        <v>42897980.352499999</v>
      </c>
      <c r="H8">
        <f t="shared" ref="H8:X8" si="4">25*$C8*MAX(H$2+$B8/10000, 0.065)</f>
        <v>43161967.923900001</v>
      </c>
      <c r="I8">
        <f t="shared" si="4"/>
        <v>44811890.24515</v>
      </c>
      <c r="J8">
        <f t="shared" si="4"/>
        <v>46461812.566400006</v>
      </c>
      <c r="K8">
        <f t="shared" si="4"/>
        <v>48111734.887650006</v>
      </c>
      <c r="L8">
        <f t="shared" si="4"/>
        <v>49761657.208899997</v>
      </c>
      <c r="M8">
        <f t="shared" si="4"/>
        <v>51411579.530149996</v>
      </c>
      <c r="N8">
        <f t="shared" si="4"/>
        <v>53061501.851400003</v>
      </c>
      <c r="O8">
        <f t="shared" si="4"/>
        <v>54711424.172650002</v>
      </c>
      <c r="P8">
        <f t="shared" si="4"/>
        <v>56361346.493900001</v>
      </c>
      <c r="Q8">
        <f t="shared" si="4"/>
        <v>58011268.815150008</v>
      </c>
      <c r="R8">
        <f t="shared" si="4"/>
        <v>59661191.136400007</v>
      </c>
      <c r="S8">
        <f t="shared" si="4"/>
        <v>61311113.457650006</v>
      </c>
      <c r="T8">
        <f t="shared" si="4"/>
        <v>62961035.778900005</v>
      </c>
      <c r="U8">
        <f t="shared" si="4"/>
        <v>64610958.100150011</v>
      </c>
      <c r="V8">
        <f t="shared" si="4"/>
        <v>66260880.421400011</v>
      </c>
      <c r="W8">
        <f t="shared" si="4"/>
        <v>67910802.742650017</v>
      </c>
      <c r="X8">
        <f t="shared" si="4"/>
        <v>69560725.063900009</v>
      </c>
    </row>
    <row r="9" spans="1:24" x14ac:dyDescent="0.25">
      <c r="A9" t="s">
        <v>10</v>
      </c>
      <c r="G9">
        <f>SUM(G3:G7)</f>
        <v>38747500</v>
      </c>
      <c r="H9">
        <f t="shared" ref="H9:X9" si="5">SUM(H3:H7)</f>
        <v>41160000</v>
      </c>
      <c r="I9">
        <f t="shared" si="5"/>
        <v>43572500</v>
      </c>
      <c r="J9">
        <f t="shared" si="5"/>
        <v>45985000</v>
      </c>
      <c r="K9">
        <f t="shared" si="5"/>
        <v>48397500</v>
      </c>
      <c r="L9">
        <f t="shared" si="5"/>
        <v>50810000</v>
      </c>
      <c r="M9">
        <f t="shared" si="5"/>
        <v>53222500</v>
      </c>
      <c r="N9">
        <f t="shared" si="5"/>
        <v>55635000</v>
      </c>
      <c r="O9">
        <f t="shared" si="5"/>
        <v>58047500</v>
      </c>
      <c r="P9">
        <f t="shared" si="5"/>
        <v>60459999.999999993</v>
      </c>
      <c r="Q9">
        <f t="shared" si="5"/>
        <v>62872500</v>
      </c>
      <c r="R9">
        <f t="shared" si="5"/>
        <v>65285000</v>
      </c>
      <c r="S9">
        <f t="shared" si="5"/>
        <v>67697500</v>
      </c>
      <c r="T9">
        <f t="shared" si="5"/>
        <v>70110000</v>
      </c>
      <c r="U9">
        <f t="shared" si="5"/>
        <v>72522500</v>
      </c>
      <c r="V9">
        <f t="shared" si="5"/>
        <v>74935000</v>
      </c>
      <c r="W9">
        <f t="shared" si="5"/>
        <v>77347500</v>
      </c>
      <c r="X9">
        <f t="shared" si="5"/>
        <v>79760000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jiHymas</dc:creator>
  <cp:lastModifiedBy>jiHymas</cp:lastModifiedBy>
  <dcterms:created xsi:type="dcterms:W3CDTF">2016-12-20T07:18:13Z</dcterms:created>
  <dcterms:modified xsi:type="dcterms:W3CDTF">2016-12-20T07:45:28Z</dcterms:modified>
</cp:coreProperties>
</file>