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</sheets>
</workbook>
</file>

<file path=xl/sharedStrings.xml><?xml version="1.0" encoding="utf-8"?>
<sst xmlns="http://schemas.openxmlformats.org/spreadsheetml/2006/main" uniqueCount="424">
  <si>
    <t>Redeemed and Issued Preferred Shares</t>
  </si>
  <si>
    <t>This chart is the responsibility of RAV4guy.  I will update the chart regularly.  If errors are found please comment in the blog and I will address them.</t>
  </si>
  <si>
    <t>I appreciate the help of FletcherLynd to move this forward.  This chart appears with the permission of Mr. Hymas and is subject to his rules and oversight.</t>
  </si>
  <si>
    <t>In July 2020 RY announced the first LRCN issue.  Since then many preferred issues have been redeemed.</t>
  </si>
  <si>
    <t>This table does not include most split share issues.</t>
  </si>
  <si>
    <t>It does, however, include PVS issues which are considered split share preferred shares.</t>
  </si>
  <si>
    <t>The PVS issues are somewhat different in that the capital shares do not trade publicly and the preferred issues are not routinely extended.</t>
  </si>
  <si>
    <t>Redeemed Issues</t>
  </si>
  <si>
    <t>Total</t>
  </si>
  <si>
    <t>New Issues</t>
  </si>
  <si>
    <t>Shares</t>
  </si>
  <si>
    <t>Issue Value</t>
  </si>
  <si>
    <t>Redemption</t>
  </si>
  <si>
    <t>Comments</t>
  </si>
  <si>
    <t>Issue</t>
  </si>
  <si>
    <t>Announced</t>
  </si>
  <si>
    <t>Last Day</t>
  </si>
  <si>
    <t>(Million)</t>
  </si>
  <si>
    <t>($Million)</t>
  </si>
  <si>
    <t>Price</t>
  </si>
  <si>
    <t>First Day</t>
  </si>
  <si>
    <t>(MM)</t>
  </si>
  <si>
    <t>($MM)</t>
  </si>
  <si>
    <t>Rate</t>
  </si>
  <si>
    <t>Type</t>
  </si>
  <si>
    <t>RY.PR.W</t>
  </si>
  <si>
    <t>Aug.26/20</t>
  </si>
  <si>
    <t>Oct. 1</t>
  </si>
  <si>
    <t>6 RY  issues redeemed following</t>
  </si>
  <si>
    <t>PVS.PR.I</t>
  </si>
  <si>
    <t>Sept. 25/20</t>
  </si>
  <si>
    <t>Oct. 6/20</t>
  </si>
  <si>
    <t>Split share</t>
  </si>
  <si>
    <t>RY.PR.A</t>
  </si>
  <si>
    <t>Aug.26</t>
  </si>
  <si>
    <t>on the heels of the first LRCN issue</t>
  </si>
  <si>
    <t>MIC.PR.A</t>
  </si>
  <si>
    <t>Feb. 8/21</t>
  </si>
  <si>
    <t>Feb. 18/21</t>
  </si>
  <si>
    <t>Perpetual</t>
  </si>
  <si>
    <t>RY.PR.C</t>
  </si>
  <si>
    <t>Total redemption amount is $1.5 billion.</t>
  </si>
  <si>
    <t>PVS.PR.J</t>
  </si>
  <si>
    <t>Mar. 19/21</t>
  </si>
  <si>
    <t>Apr. 16/21</t>
  </si>
  <si>
    <t>RY.PR.E</t>
  </si>
  <si>
    <t>EMA.PR.J</t>
  </si>
  <si>
    <t>Mar. 24/21</t>
  </si>
  <si>
    <t>Apr. 6/21</t>
  </si>
  <si>
    <t>FRR - floor</t>
  </si>
  <si>
    <t>RY.PR.F</t>
  </si>
  <si>
    <t>EMA.PR.L</t>
  </si>
  <si>
    <t>Sep. 15/21</t>
  </si>
  <si>
    <t>Sep. 24/21</t>
  </si>
  <si>
    <t>RY.PR.G</t>
  </si>
  <si>
    <t>GWO.PR.Y</t>
  </si>
  <si>
    <t>Oct. 1/21</t>
  </si>
  <si>
    <t>Oct. 8/21</t>
  </si>
  <si>
    <t>EFN.PR.G</t>
  </si>
  <si>
    <t>Aug. 24</t>
  </si>
  <si>
    <t>Sept. 30</t>
  </si>
  <si>
    <t>PWF.PF.A</t>
  </si>
  <si>
    <t>Oct. 6/21</t>
  </si>
  <si>
    <t>Oct. 15/21</t>
  </si>
  <si>
    <t>TD.PF.F</t>
  </si>
  <si>
    <t>Sept. 29</t>
  </si>
  <si>
    <t>Oct. 31</t>
  </si>
  <si>
    <t>NVCC issue redeemed at $1.00 premium.</t>
  </si>
  <si>
    <t>CU.PR.J</t>
  </si>
  <si>
    <t>Nov. 23/21</t>
  </si>
  <si>
    <t>Dec. 9/21</t>
  </si>
  <si>
    <t>ALA.PR.I</t>
  </si>
  <si>
    <t>Nov. 20</t>
  </si>
  <si>
    <t>Dec. 31/20</t>
  </si>
  <si>
    <t>Minimum Rate Reset</t>
  </si>
  <si>
    <t>IFC.PR.K</t>
  </si>
  <si>
    <t>Mar. 7/22</t>
  </si>
  <si>
    <t>Mar. 15/22</t>
  </si>
  <si>
    <t>BNS.PR.Z</t>
  </si>
  <si>
    <t>Dec. 7/20</t>
  </si>
  <si>
    <t>Feb. 2/21</t>
  </si>
  <si>
    <t>FRR and Floater pair</t>
  </si>
  <si>
    <t>PVS.PR.K</t>
  </si>
  <si>
    <t>Mar. 17/22</t>
  </si>
  <si>
    <t>Mar. 25/22</t>
  </si>
  <si>
    <t>BNS.PR.F</t>
  </si>
  <si>
    <t>not sure how many of each</t>
  </si>
  <si>
    <t>BEP.PR.R</t>
  </si>
  <si>
    <t>Apr. 5/22</t>
  </si>
  <si>
    <t>Apr. 14/22</t>
  </si>
  <si>
    <t>W.PR.K</t>
  </si>
  <si>
    <t>Dec. 16/20</t>
  </si>
  <si>
    <t>Jan. 15/21</t>
  </si>
  <si>
    <t>PVS.PR.L</t>
  </si>
  <si>
    <t>Sep. 25/24</t>
  </si>
  <si>
    <t>Sep. 27/24</t>
  </si>
  <si>
    <t>PPL.PR.K</t>
  </si>
  <si>
    <t>Jan. 21/21</t>
  </si>
  <si>
    <t>Mar. 1/21</t>
  </si>
  <si>
    <t>TRP.PR.J</t>
  </si>
  <si>
    <t>Mar. 4</t>
  </si>
  <si>
    <t>May 31/21</t>
  </si>
  <si>
    <t>BNS.PR.E</t>
  </si>
  <si>
    <t>Apr. 26/21</t>
  </si>
  <si>
    <t>EML.PR.A</t>
  </si>
  <si>
    <t>Mar. 3</t>
  </si>
  <si>
    <t>Apr. 17/21</t>
  </si>
  <si>
    <t>NA.PR.X</t>
  </si>
  <si>
    <t>Mar. 17</t>
  </si>
  <si>
    <t>May 15/21</t>
  </si>
  <si>
    <t>PVS.PR.D</t>
  </si>
  <si>
    <t>Mar. 15</t>
  </si>
  <si>
    <t>Mar. 30/21</t>
  </si>
  <si>
    <t>$.25 premium for early redemption</t>
  </si>
  <si>
    <t>TD.PF.G</t>
  </si>
  <si>
    <t>Mar. 19</t>
  </si>
  <si>
    <t>Apr. 30/21</t>
  </si>
  <si>
    <t>VB.PR.B</t>
  </si>
  <si>
    <t>Mar. 31/21</t>
  </si>
  <si>
    <t>NVCC</t>
  </si>
  <si>
    <t>PPL.PR.M</t>
  </si>
  <si>
    <t>June 1/21</t>
  </si>
  <si>
    <t>MFC.PR.O</t>
  </si>
  <si>
    <t>Apr. 22/21</t>
  </si>
  <si>
    <t>June 21/21</t>
  </si>
  <si>
    <t>RY.PR.Q</t>
  </si>
  <si>
    <t>Apr. 15/21</t>
  </si>
  <si>
    <t>May 24/21</t>
  </si>
  <si>
    <t>RY.PR.R</t>
  </si>
  <si>
    <t>Aug.24/21</t>
  </si>
  <si>
    <t>PVS.PR.E</t>
  </si>
  <si>
    <t>May 3/21</t>
  </si>
  <si>
    <t>May 20/21</t>
  </si>
  <si>
    <t>$.50 premium for early redemption</t>
  </si>
  <si>
    <t>LB.PR.J</t>
  </si>
  <si>
    <t>May 12/21</t>
  </si>
  <si>
    <t>June 15/21</t>
  </si>
  <si>
    <t>BIP.PR.C</t>
  </si>
  <si>
    <t>Sept. 30/21</t>
  </si>
  <si>
    <t>SJR.PR.A</t>
  </si>
  <si>
    <t>May 28/21</t>
  </si>
  <si>
    <t>June 30/21</t>
  </si>
  <si>
    <t>SJR.PR.B</t>
  </si>
  <si>
    <t>(A - 10,012,393 shares; B - 1,987,607 shares)</t>
  </si>
  <si>
    <t>CWB.PR.C</t>
  </si>
  <si>
    <t>July 31/21</t>
  </si>
  <si>
    <t>NA.PR.A</t>
  </si>
  <si>
    <t>Aug.16/21</t>
  </si>
  <si>
    <t>BNS.PR.G</t>
  </si>
  <si>
    <t>June 17/21</t>
  </si>
  <si>
    <t>July 26/21</t>
  </si>
  <si>
    <t>BEP.PR.I</t>
  </si>
  <si>
    <t>July 2/21</t>
  </si>
  <si>
    <t>These issues were not NVCC.</t>
  </si>
  <si>
    <t>BMO.PR.Q</t>
  </si>
  <si>
    <t>July 16/21</t>
  </si>
  <si>
    <t>Aug.25/21</t>
  </si>
  <si>
    <t>BMO.PR.A</t>
  </si>
  <si>
    <t>(Q - 9,425,607 shares; A - 2,174,393 shares)</t>
  </si>
  <si>
    <t>BNS.PR.A</t>
  </si>
  <si>
    <t>Aug. 4/21</t>
  </si>
  <si>
    <t>Sep. 29/21</t>
  </si>
  <si>
    <t>BNS.PR.B</t>
  </si>
  <si>
    <t>TD.PF.H</t>
  </si>
  <si>
    <t xml:space="preserve">Oct. 31/21 </t>
  </si>
  <si>
    <t>FRR issued in 2016</t>
  </si>
  <si>
    <t>PWF.PR.I</t>
  </si>
  <si>
    <t>Oct. 18/21</t>
  </si>
  <si>
    <t>Nov. 22/21</t>
  </si>
  <si>
    <t>Perpetual with a yield of 6.00%.</t>
  </si>
  <si>
    <t>GWO.PR.F</t>
  </si>
  <si>
    <t>Nov. 4/21</t>
  </si>
  <si>
    <t>Dec.31/21</t>
  </si>
  <si>
    <t>Perpetual with a yield of 5.90%.</t>
  </si>
  <si>
    <t>MFC.PR.G</t>
  </si>
  <si>
    <t>Dec.19/21</t>
  </si>
  <si>
    <t>FRR issued in 2011 at 4.40%, +290, reset 2016 @ 3.891%</t>
  </si>
  <si>
    <t>(3,843,100 shares)</t>
  </si>
  <si>
    <t>CPX.PR.G</t>
  </si>
  <si>
    <t>Nov. 5/21</t>
  </si>
  <si>
    <t>Minimum Rate Reset paying 6.00%</t>
  </si>
  <si>
    <t>EFN.PR.A</t>
  </si>
  <si>
    <t>Minimum Rate Reset paying 6.5%</t>
  </si>
  <si>
    <t>SLF.PR.I</t>
  </si>
  <si>
    <t>Nov. 30/21</t>
  </si>
  <si>
    <t>FRR issued in 2011 at 4.25%, +273, reset 2016 @ 3.806%</t>
  </si>
  <si>
    <t>BNS.PR.H</t>
  </si>
  <si>
    <t>Dec. 2/21</t>
  </si>
  <si>
    <t>Jan. 27/22</t>
  </si>
  <si>
    <t>FRR issued in 2016 at 4.85%, +419, NVCC</t>
  </si>
  <si>
    <t>POW.PR.F</t>
  </si>
  <si>
    <t>Dec. 15/21</t>
  </si>
  <si>
    <t>Jan. 15/22</t>
  </si>
  <si>
    <t>Floater issued in 1986 at 4.00%.</t>
  </si>
  <si>
    <t>BEP.PR.E</t>
  </si>
  <si>
    <t>Jan. 4/22</t>
  </si>
  <si>
    <t>Jan. 31/22</t>
  </si>
  <si>
    <t>Perpetual issued in 2016 at 5.59%.</t>
  </si>
  <si>
    <t>ALA.PR.K</t>
  </si>
  <si>
    <t>Feb. 16/22</t>
  </si>
  <si>
    <t>Mar. 31/22</t>
  </si>
  <si>
    <t>Minimum Rate Reset issued in 2016 at 5.00%, +380</t>
  </si>
  <si>
    <t>ENB.PF.I</t>
  </si>
  <si>
    <t>Jan. 20/22</t>
  </si>
  <si>
    <t>Mar. 1/22</t>
  </si>
  <si>
    <t>Minimum Rate Reset issued in 2016 at 5.15%, +414</t>
  </si>
  <si>
    <t>BMO.PR.B</t>
  </si>
  <si>
    <t>Feb. 25/22</t>
  </si>
  <si>
    <t>FRR issued in 2016 at 4.85%, +406, NVCC</t>
  </si>
  <si>
    <t>RY.PR.P</t>
  </si>
  <si>
    <t>Feb. 24/22</t>
  </si>
  <si>
    <t>NVCC Perpetual issued in 2015 at 5.25%.</t>
  </si>
  <si>
    <t>BIP.PR.D</t>
  </si>
  <si>
    <t>Jan. 21/22</t>
  </si>
  <si>
    <t>Minimum Rate Reset issued in 2017 at 5.00%, +378, Income a mix of ROC and other types</t>
  </si>
  <si>
    <t>MFC.PR.H</t>
  </si>
  <si>
    <t>Jan. 24/22</t>
  </si>
  <si>
    <t>Mar. 19/22</t>
  </si>
  <si>
    <t>FRR issued in 2012 at 4.60%, +313, reset in 2017 to 4.312%</t>
  </si>
  <si>
    <t>MFC.PR.R</t>
  </si>
  <si>
    <t>FRR issued in 2016 at 4.85%, +383</t>
  </si>
  <si>
    <t>BCE.PR.O</t>
  </si>
  <si>
    <t>FRR issued in 2011 at 4.55%, +309, reset in 2017 at 4.26%</t>
  </si>
  <si>
    <t>TRP.PR.K</t>
  </si>
  <si>
    <t>May 31/22</t>
  </si>
  <si>
    <t>Minimum Rate Reset issued in 2017 at 4.90%, +385</t>
  </si>
  <si>
    <t>BEP.PR.K</t>
  </si>
  <si>
    <t>Apr. 30/22</t>
  </si>
  <si>
    <t>Minimum Rate Reset issued in 2017 at 5.00%, +500</t>
  </si>
  <si>
    <t>BMO.PR.C</t>
  </si>
  <si>
    <t>Apr. 22/22</t>
  </si>
  <si>
    <t>May 25/22</t>
  </si>
  <si>
    <t>FRR issued in 2017 at 4.5%, +333, NVCC</t>
  </si>
  <si>
    <t>ENB.PR.U</t>
  </si>
  <si>
    <t>May 4/22</t>
  </si>
  <si>
    <t>June 1/22</t>
  </si>
  <si>
    <t>USD issue, FRR issued 2012 at 4.00%, +305, reset in 2017 to 4.89%</t>
  </si>
  <si>
    <t>Exch. rate=</t>
  </si>
  <si>
    <t>EFN.PR.I</t>
  </si>
  <si>
    <t>May 9/22</t>
  </si>
  <si>
    <t>June 30/22</t>
  </si>
  <si>
    <t>Minimum Rate Reset issued in 2017 at 5.75%, +464</t>
  </si>
  <si>
    <t>IAF.PR.G</t>
  </si>
  <si>
    <t>May 16/22</t>
  </si>
  <si>
    <t>FRR issued in 2012 at 4.30%, +285, reset in 2017 to 3.777%</t>
  </si>
  <si>
    <t>BIR.PR.A</t>
  </si>
  <si>
    <t>Aug. 4/22</t>
  </si>
  <si>
    <t>Oct. 3/22</t>
  </si>
  <si>
    <t>FRR issued in 2012 at 8.00%, +683, reset in 2017 to 8.374%</t>
  </si>
  <si>
    <t>When and if BofD decided.</t>
  </si>
  <si>
    <t>BIR.PR.C</t>
  </si>
  <si>
    <t>Perpetual, retractible issued in 2013 at 7.00%.  There was a sinking fund operating.</t>
  </si>
  <si>
    <t>CM.PR.R</t>
  </si>
  <si>
    <t>June 23/22</t>
  </si>
  <si>
    <t>July 31/22</t>
  </si>
  <si>
    <t>FRR issued in 2017 at 4.40%, +338, NVCC</t>
  </si>
  <si>
    <t>BMO.PR.D</t>
  </si>
  <si>
    <t>July 21/22</t>
  </si>
  <si>
    <t>Aug. 25/22</t>
  </si>
  <si>
    <t>FRR issued in 2017 at 4.40%, +317, NVCC</t>
  </si>
  <si>
    <t>ALA.PR.U</t>
  </si>
  <si>
    <t>Sept. 30/22</t>
  </si>
  <si>
    <t>USD issue, FRR issued 2012 at 4.40%, +358, reset in 2017 to 5.29%</t>
  </si>
  <si>
    <t>CPX.PR.I</t>
  </si>
  <si>
    <t>Aug. 19/22</t>
  </si>
  <si>
    <t>Minimum Rate Reset issued in 2017 at 5.75%, +412</t>
  </si>
  <si>
    <t>AX.PR.A</t>
  </si>
  <si>
    <t>Aug. 24/22</t>
  </si>
  <si>
    <t>FRR issued in 2012 at 5.25%, +406, reset in 2017 to 5.662%</t>
  </si>
  <si>
    <t>PPL.PF.C</t>
  </si>
  <si>
    <t>Oct. 14/22</t>
  </si>
  <si>
    <t>Nov. 15/22</t>
  </si>
  <si>
    <t>Minimum Rate Reset issued in 2017, as KML.PR.A, at 5.25%, +365, Minimum Rate 5.25%</t>
  </si>
  <si>
    <t>NPI.PR.C</t>
  </si>
  <si>
    <t>Nov. 25/22</t>
  </si>
  <si>
    <t>Jan. 3/23</t>
  </si>
  <si>
    <t>Minimum Rate Reset issued in 2012 at 5.00%, +346, Minimum Rate 5.25%, reset Jan. 1, 2018 at5.08%.</t>
  </si>
  <si>
    <t>IAF.PR.I</t>
  </si>
  <si>
    <t>Feb. 28/23</t>
  </si>
  <si>
    <t>Mar. 31/23</t>
  </si>
  <si>
    <t>FRR issued in 2018 at 4.80%, +275</t>
  </si>
  <si>
    <t>TD.PF.K</t>
  </si>
  <si>
    <t>Sept. 22/23</t>
  </si>
  <si>
    <t>Oct. 31/23</t>
  </si>
  <si>
    <t>FRR issued in 2018 at 4.75%, +259</t>
  </si>
  <si>
    <t>ALA.PR.E</t>
  </si>
  <si>
    <t>Nov. 21/23</t>
  </si>
  <si>
    <t>Jan. 2/24</t>
  </si>
  <si>
    <t>FRR issued in 2013 at 5.00%, +317, reset effective Dec. 31, 2018 to 5.393%</t>
  </si>
  <si>
    <t>Nov. 6/23</t>
  </si>
  <si>
    <t>FRR issued in 2013 at 6.60%, +471, reset effective Dec. 31, 2018 to 6.933%</t>
  </si>
  <si>
    <t>BNS.PR.I</t>
  </si>
  <si>
    <t>Dec. 8/23</t>
  </si>
  <si>
    <t>Jan. 26/24</t>
  </si>
  <si>
    <t>FRR issued in 2018 at 4.85%, +243, NVCC</t>
  </si>
  <si>
    <t>TD.PF.L</t>
  </si>
  <si>
    <t>Mar. 12/24</t>
  </si>
  <si>
    <t>Apr. 30/24</t>
  </si>
  <si>
    <t>FRR issued Jan. 2019 at 5.20%, +327, NVCC</t>
  </si>
  <si>
    <t>CM.PR.T</t>
  </si>
  <si>
    <t>Mar. 19/24</t>
  </si>
  <si>
    <t>FRR issued Jan. 2019 at 5.20%, +331, NVCC</t>
  </si>
  <si>
    <t>BEP.PR.O</t>
  </si>
  <si>
    <t>Mar. 26/24</t>
  </si>
  <si>
    <t>Minimum Rate Reset issued Mar. 2019 at 5.75%, +394, M5.75%</t>
  </si>
  <si>
    <t>RY.PR.Z</t>
  </si>
  <si>
    <t>Apr. 16/24</t>
  </si>
  <si>
    <t>May 24/24</t>
  </si>
  <si>
    <t>FRR issued in 2014 at 4.00%, +221, then reset in 2019 to 3.70%, NVCC.</t>
  </si>
  <si>
    <t>BMO.PR.S</t>
  </si>
  <si>
    <t>Apr. 23/24</t>
  </si>
  <si>
    <t>May 25/24</t>
  </si>
  <si>
    <t>FRR issued in 2014 at 4.00%, +233, then reset in 2019 to 3.852%, NVCC.</t>
  </si>
  <si>
    <t>BMO.PR.F</t>
  </si>
  <si>
    <t>FRR issued in 2019 at 5.10%, +351, NVCC</t>
  </si>
  <si>
    <t>EFN.PR.C</t>
  </si>
  <si>
    <t>May 14/24</t>
  </si>
  <si>
    <t>June 30/24</t>
  </si>
  <si>
    <t>FRR issued in 2014 at 6.50%, +481, then reset May 2019 at 6.21%.</t>
  </si>
  <si>
    <t>CPX.PR.K</t>
  </si>
  <si>
    <t>May 15/24</t>
  </si>
  <si>
    <t>Minimum Rate Reset issued in 2019 at 5.75%, +415M575</t>
  </si>
  <si>
    <t>PVS.PR.F</t>
  </si>
  <si>
    <t>May 16/24</t>
  </si>
  <si>
    <t>June 7/24</t>
  </si>
  <si>
    <t>Split share preferred, partial early redemption, left to redeem 4,024,300 shares on Sept. 30, 2024.</t>
  </si>
  <si>
    <t>RY.PR.H</t>
  </si>
  <si>
    <t>June 10/24</t>
  </si>
  <si>
    <t>Aug. 24/24</t>
  </si>
  <si>
    <t>FRR issued in June of 2014 at 3.90%, +226, then reset in 2019 to 3.65%, NVCC.</t>
  </si>
  <si>
    <t>CM.PR.O</t>
  </si>
  <si>
    <t>June 20/24</t>
  </si>
  <si>
    <t>July 31/24</t>
  </si>
  <si>
    <t>FRR issued in June of 2014 at 3.90%, +362, then reset in 2019 to 3.65%, NVCC.</t>
  </si>
  <si>
    <t>CM.PR.Y</t>
  </si>
  <si>
    <t>FRR issued in June of 2014 at 3.90%, +232, then reset in 2019 to 3.65%, NVCC.</t>
  </si>
  <si>
    <t>TD.PF.B</t>
  </si>
  <si>
    <t>June 25/24</t>
  </si>
  <si>
    <t>FRR issued in June of 2014 at 3.80%, +227, then reset in 2019 to 3.681%, NVCC.</t>
  </si>
  <si>
    <t>TD.PF.M</t>
  </si>
  <si>
    <t>FRR issued in June of 2019 at 5.10%, +356, NVCC.</t>
  </si>
  <si>
    <t>IAF.PR.B</t>
  </si>
  <si>
    <t>June 26/24</t>
  </si>
  <si>
    <t>July 29/24</t>
  </si>
  <si>
    <t>Perpetual issued in 2016 as IAG.PR.A at 4.60%, symbol changed to IAF.PR.B in 2019.</t>
  </si>
  <si>
    <t>BMO.PR.T</t>
  </si>
  <si>
    <t>July 22/24</t>
  </si>
  <si>
    <t>Aug. 25/24</t>
  </si>
  <si>
    <t>FRR issued in June of 2014 at 3.90%, +224, then reset in 2019 to 3.624%, NVCC.</t>
  </si>
  <si>
    <t>Aug. 13/24</t>
  </si>
  <si>
    <t>Sept. 30/24</t>
  </si>
  <si>
    <t>FRR issued in 2014 at 6.40%, +472, then reset in 2019 to 5.903%.</t>
  </si>
  <si>
    <t>DC.PR.B</t>
  </si>
  <si>
    <t>Aug. 14/24</t>
  </si>
  <si>
    <t>FRR issued in June of 2009 at 6.75%, +410, then reset in 2014 to 5.688%, then reset in 2019 to 5.284%, NVCC.</t>
  </si>
  <si>
    <t>DC.PR.D</t>
  </si>
  <si>
    <t>Floater issued in 2014 from DC.PR.B at +410</t>
  </si>
  <si>
    <t>EQB.PR.C</t>
  </si>
  <si>
    <t>Aug. 29/24</t>
  </si>
  <si>
    <t>FRR issued in 2014 at 6.35%, +478, then reset in 2019 to 5.969%.</t>
  </si>
  <si>
    <t>Sep. 16/24</t>
  </si>
  <si>
    <t>Split share preferred, completing scheduled redemption after partial early redemption in June, issued in Sept. 2017 at 4.80%.</t>
  </si>
  <si>
    <t>BMO.PR.W</t>
  </si>
  <si>
    <t>Oct. 3/24</t>
  </si>
  <si>
    <t>Nov. 25/24</t>
  </si>
  <si>
    <t>FRR issued in July of 2014 at 3.80%, +222, then reset in 2019 to 3.851%, NVCC.</t>
  </si>
  <si>
    <t>CVE.PR.E</t>
  </si>
  <si>
    <t>Dec. 31/24</t>
  </si>
  <si>
    <t>FRR issued in 2014 at 4.50%, +313, then reset in 2019 to 4.689%.</t>
  </si>
  <si>
    <t>FFH.PR.C</t>
  </si>
  <si>
    <t>Nov. 29/24</t>
  </si>
  <si>
    <t>FRR issued in 2009 at 5.75%, +315, then reset in 2015 to 4.578%, then reset in 2020 to 4.709%.</t>
  </si>
  <si>
    <t>FFH.PR.D</t>
  </si>
  <si>
    <t>Floater issued in 2015 from conversion of some of FFH.PR.C.  Total number of shares were 10 million.</t>
  </si>
  <si>
    <t>BIK.PR.A</t>
  </si>
  <si>
    <t>Dec. 6/24</t>
  </si>
  <si>
    <t>Dec. 5/24</t>
  </si>
  <si>
    <t>Paid a $1.75 premium.  Minimum Rate Reset issued in Feb. 2019 at 5.85%+464M585.  Reset April 2024 at 7.475%.</t>
  </si>
  <si>
    <t>L.PR.B</t>
  </si>
  <si>
    <t>Dec. 9/24</t>
  </si>
  <si>
    <t>Jan. 8/25</t>
  </si>
  <si>
    <t>Perpetual issued June 2015 at 5.30%.</t>
  </si>
  <si>
    <t>PPL.PF.B</t>
  </si>
  <si>
    <t>Paid a $.50 premium.  Floater issued in March 2023 from a partial conversion of PPL.PF.A.  Total number of shares of PPL.PF.A and B was 16 million.</t>
  </si>
  <si>
    <t>CM.PR.P</t>
  </si>
  <si>
    <t>Dec. 18/24</t>
  </si>
  <si>
    <t>Jan. 31/25</t>
  </si>
  <si>
    <t>FRR issued in 2014 at 3.75%, +224, then reset in 2020 to 3.909%, NVCC.</t>
  </si>
  <si>
    <t>NA.PR.W</t>
  </si>
  <si>
    <t>Feb. 17/25</t>
  </si>
  <si>
    <t>FRR issued in 2014 at 3.90%, +225, then reset in 2020 to 3.839%, NVCC.</t>
  </si>
  <si>
    <t>TD.PF.C</t>
  </si>
  <si>
    <t>Dec. 23/24</t>
  </si>
  <si>
    <t>FRR issued in 2014 at 3.75%, +225, then reset in 2020 to 3.876%, NVCC.</t>
  </si>
  <si>
    <t>CAD</t>
  </si>
  <si>
    <t>Notes</t>
  </si>
  <si>
    <t>#20 about VB.PR.B</t>
  </si>
  <si>
    <t>I discovered this in December 2021.  The issue and VB.PR.A were not rated by a major Canadian rating agency.</t>
  </si>
  <si>
    <t>They are both NVCC.  They both have a $10.00 par value.  Versabank is a small Canadian bank based in London, Ontario.</t>
  </si>
  <si>
    <t>#39 about PWF.PR.I</t>
  </si>
  <si>
    <t xml:space="preserve">The final dividend paid was $.09041/share, record date Nov. 17 and paid on Nov. 22.  The quarterly dividend was $.375.  (.09041/.375 = .2411; 22/92 = .2391, so a bit extra was paid)   </t>
  </si>
  <si>
    <t>#40 about GWO.PR.F:</t>
  </si>
  <si>
    <t>The GWO website shows $194 million as the size of the GWO.PR.F issue outstanding.  Scotia Wealth Management shows 7.74 million shares outstanding.</t>
  </si>
  <si>
    <t>A special feature is that paid up capital is $20.59/share.  There will be $4.41 paid as a deemed dividend to complete the $25 redemption price.</t>
  </si>
  <si>
    <t>#44 about SLF.PR.I</t>
  </si>
  <si>
    <t>The reset rate, if calculated on Nov. 30 would have been GOC5YR = .0141 + .0273 = .0414 = 4.14% which is less than the 4.25% rate when issued.</t>
  </si>
  <si>
    <t>#46 about POW.PR.F</t>
  </si>
  <si>
    <t>The number of shares outstanding on Dec. 15/21 was stated as 86,100.</t>
  </si>
  <si>
    <t>I chose to have a number of shares that might have been extant on October 1, 2020.  I guess this to be 160,000 shares worth $8 million at the $50 par price.</t>
  </si>
  <si>
    <t>My chart shows the redemptions since October of 2020 and the greater number allows for shares redeemed through sinking fund purchases by POW since October 1, 2020.</t>
  </si>
  <si>
    <t>So 160,000 shares is just a guess.  But I think it is a better choice than the 86,100 shares announced as extant on Dec.15.</t>
  </si>
  <si>
    <t>#48 about BEP.PR.E</t>
  </si>
  <si>
    <t>Its distributions were made up of eligible dividends, other income and ROC.</t>
  </si>
  <si>
    <t>#52 about RY.PR.P</t>
  </si>
  <si>
    <t>The $.75 part of the redemption price will be considered a dividend for tax purposes.</t>
  </si>
  <si>
    <t>It may be advisable to sell the shares in the open market so the proceeds are just capital and you avoid this tax wrinklle.</t>
  </si>
  <si>
    <t>The market price on Jan. 7 was $26.40.  Some owners may well be in a capital loss position after this announcement.</t>
  </si>
  <si>
    <t>The deemed dividend only adds to the Capital Loss and it may be better tax wise to make the loss as small as possible.</t>
  </si>
  <si>
    <t>#93 and #94 about DC.PR.B and DC.PR.D</t>
  </si>
  <si>
    <t>DC.PR.B was issued in 2009 with an offering of 4.60M shares that was expanded to 5.20M shares.</t>
  </si>
  <si>
    <t>In 2014 DC.PR.D was created whhen holders of DC.PR.B opted to switch to the floater on the reset date.</t>
  </si>
  <si>
    <t>There was further switching in 2019.</t>
  </si>
  <si>
    <t>In 2020 DC did a partial redemption which was undersubscribed.</t>
  </si>
  <si>
    <t>There were 1,966,816 shares of DC.PR.B purchased for cancellation.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</si>
</sst>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#,##0.000"/>
  </numFmts>
  <fonts count="3">
    <font>
      <sz val="10"/>
      <color indexed="8"/>
      <name val="Arial"/>
    </font>
    <font>
      <sz val="12"/>
      <color indexed="8"/>
      <name val="Helvetica Neue"/>
    </font>
    <font>
      <sz val="13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center" vertical="bottom"/>
    </xf>
    <xf numFmtId="49" fontId="0" borderId="1" applyNumberFormat="1" applyFont="1" applyFill="0" applyBorder="1" applyAlignment="1" applyProtection="0">
      <alignment vertical="bottom"/>
    </xf>
    <xf numFmtId="49" fontId="0" borderId="1" applyNumberFormat="1" applyFont="1" applyFill="0" applyBorder="1" applyAlignment="1" applyProtection="0">
      <alignment horizontal="center" vertical="bottom"/>
    </xf>
    <xf numFmtId="4" fontId="0" borderId="1" applyNumberFormat="1" applyFont="1" applyFill="0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horizontal="center" vertical="bottom"/>
    </xf>
    <xf numFmtId="4" fontId="0" fillId="2" borderId="1" applyNumberFormat="1" applyFont="1" applyFill="1" applyBorder="1" applyAlignment="1" applyProtection="0">
      <alignment vertical="bottom"/>
    </xf>
    <xf numFmtId="10" fontId="0" fillId="2" borderId="1" applyNumberFormat="1" applyFont="1" applyFill="1" applyBorder="1" applyAlignment="1" applyProtection="0">
      <alignment vertical="bottom"/>
    </xf>
    <xf numFmtId="4" fontId="0" borderId="2" applyNumberFormat="1" applyFont="1" applyFill="0" applyBorder="1" applyAlignment="1" applyProtection="0">
      <alignment vertical="bottom"/>
    </xf>
    <xf numFmtId="4" fontId="0" borderId="3" applyNumberFormat="1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horizontal="center" vertical="bottom"/>
    </xf>
    <xf numFmtId="0" fontId="0" borderId="1" applyNumberFormat="1" applyFont="1" applyFill="0" applyBorder="1" applyAlignment="1" applyProtection="0">
      <alignment vertical="bottom"/>
    </xf>
    <xf numFmtId="0" fontId="0" fillId="2" borderId="1" applyNumberFormat="1" applyFont="1" applyFill="1" applyBorder="1" applyAlignment="1" applyProtection="0">
      <alignment vertical="bottom"/>
    </xf>
    <xf numFmtId="59" fontId="0" fillId="2" borderId="1" applyNumberFormat="1" applyFont="1" applyFill="1" applyBorder="1" applyAlignment="1" applyProtection="0">
      <alignment vertical="bottom"/>
    </xf>
    <xf numFmtId="0" fontId="0" fillId="2" borderId="2" applyNumberFormat="1" applyFont="1" applyFill="1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4" fontId="0" fillId="2" borderId="5" applyNumberFormat="1" applyFont="1" applyFill="1" applyBorder="1" applyAlignment="1" applyProtection="0">
      <alignment vertical="bottom"/>
    </xf>
    <xf numFmtId="4" fontId="0" fillId="2" borderId="6" applyNumberFormat="1" applyFont="1" applyFill="1" applyBorder="1" applyAlignment="1" applyProtection="0">
      <alignment vertical="bottom"/>
    </xf>
    <xf numFmtId="49" fontId="0" fillId="2" borderId="7" applyNumberFormat="1" applyFont="1" applyFill="1" applyBorder="1" applyAlignment="1" applyProtection="0">
      <alignment vertical="bottom"/>
    </xf>
    <xf numFmtId="49" fontId="0" fillId="2" borderId="8" applyNumberFormat="1" applyFont="1" applyFill="1" applyBorder="1" applyAlignment="1" applyProtection="0">
      <alignment horizontal="center"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T152"/>
  <sheetViews>
    <sheetView workbookViewId="0" showGridLines="0" defaultGridColor="1"/>
  </sheetViews>
  <sheetFormatPr defaultColWidth="8.83333" defaultRowHeight="12.75" customHeight="1" outlineLevelRow="0" outlineLevelCol="0"/>
  <cols>
    <col min="1" max="1" width="4" style="1" customWidth="1"/>
    <col min="2" max="3" width="11" style="1" customWidth="1"/>
    <col min="4" max="4" width="11.5" style="1" customWidth="1"/>
    <col min="5" max="7" width="10" style="1" customWidth="1"/>
    <col min="8" max="11" width="11.5" style="1" customWidth="1"/>
    <col min="12" max="12" width="3" style="1" customWidth="1"/>
    <col min="13" max="18" width="11.5" style="1" customWidth="1"/>
    <col min="19" max="19" width="8" style="1" customWidth="1"/>
    <col min="20" max="20" width="10" style="1" customWidth="1"/>
    <col min="21" max="16384" width="8.85156" style="1" customWidth="1"/>
  </cols>
  <sheetData>
    <row r="1" ht="13.65" customHeight="1">
      <c r="A1" s="2"/>
      <c r="B1" t="s" s="3">
        <v>0</v>
      </c>
      <c r="C1" s="2"/>
      <c r="D1" s="4"/>
      <c r="E1" s="2"/>
      <c r="F1" s="2"/>
      <c r="G1" s="2"/>
      <c r="H1" s="4"/>
      <c r="I1" s="4"/>
      <c r="J1" s="4"/>
      <c r="K1" s="4"/>
      <c r="L1" s="2"/>
      <c r="M1" s="4"/>
      <c r="N1" s="4"/>
      <c r="O1" s="4"/>
      <c r="P1" s="4"/>
      <c r="Q1" s="4"/>
      <c r="R1" s="4"/>
      <c r="S1" s="2"/>
      <c r="T1" s="2"/>
    </row>
    <row r="2" ht="13.65" customHeight="1">
      <c r="A2" s="2"/>
      <c r="B2" s="2"/>
      <c r="C2" s="2"/>
      <c r="D2" s="4"/>
      <c r="E2" s="2"/>
      <c r="F2" s="2"/>
      <c r="G2" s="2"/>
      <c r="H2" s="4"/>
      <c r="I2" s="4"/>
      <c r="J2" s="4"/>
      <c r="K2" s="4"/>
      <c r="L2" s="2"/>
      <c r="M2" s="4"/>
      <c r="N2" s="4"/>
      <c r="O2" s="4"/>
      <c r="P2" s="4"/>
      <c r="Q2" s="4"/>
      <c r="R2" s="4"/>
      <c r="S2" s="2"/>
      <c r="T2" s="2"/>
    </row>
    <row r="3" ht="13.65" customHeight="1">
      <c r="A3" s="2"/>
      <c r="B3" t="s" s="3">
        <v>1</v>
      </c>
      <c r="C3" s="2"/>
      <c r="D3" s="4"/>
      <c r="E3" s="2"/>
      <c r="F3" s="2"/>
      <c r="G3" s="2"/>
      <c r="H3" s="4"/>
      <c r="I3" s="4"/>
      <c r="J3" s="4"/>
      <c r="K3" s="4"/>
      <c r="L3" s="2"/>
      <c r="M3" s="4"/>
      <c r="N3" s="4"/>
      <c r="O3" s="4"/>
      <c r="P3" s="4"/>
      <c r="Q3" s="4"/>
      <c r="R3" s="4"/>
      <c r="S3" s="2"/>
      <c r="T3" s="2"/>
    </row>
    <row r="4" ht="13.65" customHeight="1">
      <c r="A4" s="2"/>
      <c r="B4" t="s" s="3">
        <v>2</v>
      </c>
      <c r="C4" s="2"/>
      <c r="D4" s="4"/>
      <c r="E4" s="2"/>
      <c r="F4" s="2"/>
      <c r="G4" s="2"/>
      <c r="H4" s="4"/>
      <c r="I4" s="4"/>
      <c r="J4" s="4"/>
      <c r="K4" s="4"/>
      <c r="L4" s="2"/>
      <c r="M4" s="4"/>
      <c r="N4" s="4"/>
      <c r="O4" s="4"/>
      <c r="P4" s="4"/>
      <c r="Q4" s="4"/>
      <c r="R4" s="4"/>
      <c r="S4" s="2"/>
      <c r="T4" s="2"/>
    </row>
    <row r="5" ht="13.65" customHeight="1">
      <c r="A5" s="2"/>
      <c r="B5" s="2"/>
      <c r="C5" s="2"/>
      <c r="D5" s="4"/>
      <c r="E5" s="2"/>
      <c r="F5" s="2"/>
      <c r="G5" s="2"/>
      <c r="H5" s="4"/>
      <c r="I5" s="4"/>
      <c r="J5" s="4"/>
      <c r="K5" s="4"/>
      <c r="L5" s="2"/>
      <c r="M5" s="4"/>
      <c r="N5" s="4"/>
      <c r="O5" s="4"/>
      <c r="P5" s="4"/>
      <c r="Q5" s="4"/>
      <c r="R5" s="4"/>
      <c r="S5" s="2"/>
      <c r="T5" s="2"/>
    </row>
    <row r="6" ht="13.65" customHeight="1">
      <c r="A6" s="2"/>
      <c r="B6" t="s" s="3">
        <v>3</v>
      </c>
      <c r="C6" s="2"/>
      <c r="D6" s="4"/>
      <c r="E6" s="2"/>
      <c r="F6" s="2"/>
      <c r="G6" s="2"/>
      <c r="H6" s="4"/>
      <c r="I6" s="4"/>
      <c r="J6" s="4"/>
      <c r="K6" s="4"/>
      <c r="L6" s="2"/>
      <c r="M6" s="4"/>
      <c r="N6" s="4"/>
      <c r="O6" s="4"/>
      <c r="P6" s="4"/>
      <c r="Q6" s="4"/>
      <c r="R6" s="4"/>
      <c r="S6" s="2"/>
      <c r="T6" s="2"/>
    </row>
    <row r="7" ht="13.65" customHeight="1">
      <c r="A7" s="2"/>
      <c r="B7" t="s" s="3">
        <v>4</v>
      </c>
      <c r="C7" s="2"/>
      <c r="D7" s="4"/>
      <c r="E7" s="2"/>
      <c r="F7" t="s" s="3">
        <v>5</v>
      </c>
      <c r="G7" s="2"/>
      <c r="H7" s="4"/>
      <c r="I7" s="4"/>
      <c r="J7" s="4"/>
      <c r="K7" s="4"/>
      <c r="L7" s="2"/>
      <c r="M7" s="4"/>
      <c r="N7" s="4"/>
      <c r="O7" s="4"/>
      <c r="P7" s="4"/>
      <c r="Q7" s="4"/>
      <c r="R7" s="4"/>
      <c r="S7" s="2"/>
      <c r="T7" s="2"/>
    </row>
    <row r="8" ht="13.65" customHeight="1">
      <c r="A8" s="2"/>
      <c r="B8" t="s" s="3">
        <v>6</v>
      </c>
      <c r="C8" s="2"/>
      <c r="D8" s="4"/>
      <c r="E8" s="2"/>
      <c r="F8" s="2"/>
      <c r="G8" s="2"/>
      <c r="H8" s="4"/>
      <c r="I8" s="4"/>
      <c r="J8" s="4"/>
      <c r="K8" s="4"/>
      <c r="L8" s="2"/>
      <c r="M8" s="4"/>
      <c r="N8" s="4"/>
      <c r="O8" s="4"/>
      <c r="P8" s="4"/>
      <c r="Q8" s="4"/>
      <c r="R8" s="4"/>
      <c r="S8" s="2"/>
      <c r="T8" s="2"/>
    </row>
    <row r="9" ht="13.65" customHeight="1">
      <c r="A9" s="2"/>
      <c r="B9" s="2"/>
      <c r="C9" s="2"/>
      <c r="D9" s="4"/>
      <c r="E9" s="2"/>
      <c r="F9" s="2"/>
      <c r="G9" s="2"/>
      <c r="H9" s="4"/>
      <c r="I9" s="4"/>
      <c r="J9" s="4"/>
      <c r="K9" s="4"/>
      <c r="L9" s="2"/>
      <c r="M9" s="4"/>
      <c r="N9" s="4"/>
      <c r="O9" s="4"/>
      <c r="P9" s="4"/>
      <c r="Q9" s="4"/>
      <c r="R9" s="4"/>
      <c r="S9" s="2"/>
      <c r="T9" s="2"/>
    </row>
    <row r="10" ht="13.65" customHeight="1">
      <c r="A10" s="2"/>
      <c r="B10" t="s" s="3">
        <v>7</v>
      </c>
      <c r="C10" s="2"/>
      <c r="D10" s="4"/>
      <c r="E10" t="s" s="5">
        <v>8</v>
      </c>
      <c r="F10" t="s" s="5">
        <v>8</v>
      </c>
      <c r="G10" s="2"/>
      <c r="H10" s="4"/>
      <c r="I10" s="4"/>
      <c r="J10" s="4"/>
      <c r="K10" s="4"/>
      <c r="L10" s="2"/>
      <c r="M10" t="s" s="6">
        <v>9</v>
      </c>
      <c r="N10" s="4"/>
      <c r="O10" s="4"/>
      <c r="P10" t="s" s="7">
        <v>8</v>
      </c>
      <c r="Q10" t="s" s="7">
        <v>8</v>
      </c>
      <c r="R10" s="8"/>
      <c r="S10" s="2"/>
      <c r="T10" s="2"/>
    </row>
    <row r="11" ht="13.65" customHeight="1">
      <c r="A11" s="2"/>
      <c r="B11" s="2"/>
      <c r="C11" s="2"/>
      <c r="D11" s="4"/>
      <c r="E11" t="s" s="5">
        <v>10</v>
      </c>
      <c r="F11" t="s" s="3">
        <v>11</v>
      </c>
      <c r="G11" t="s" s="5">
        <v>12</v>
      </c>
      <c r="H11" t="s" s="6">
        <v>13</v>
      </c>
      <c r="I11" s="4"/>
      <c r="J11" s="4"/>
      <c r="K11" s="4"/>
      <c r="L11" s="2"/>
      <c r="M11" s="4"/>
      <c r="N11" s="4"/>
      <c r="O11" s="4"/>
      <c r="P11" t="s" s="7">
        <v>10</v>
      </c>
      <c r="Q11" t="s" s="6">
        <v>11</v>
      </c>
      <c r="R11" t="s" s="7">
        <v>14</v>
      </c>
      <c r="S11" s="2"/>
      <c r="T11" s="2"/>
    </row>
    <row r="12" ht="13.65" customHeight="1">
      <c r="A12" s="2"/>
      <c r="B12" t="s" s="3">
        <v>14</v>
      </c>
      <c r="C12" t="s" s="3">
        <v>15</v>
      </c>
      <c r="D12" t="s" s="7">
        <v>16</v>
      </c>
      <c r="E12" t="s" s="5">
        <v>17</v>
      </c>
      <c r="F12" t="s" s="5">
        <v>18</v>
      </c>
      <c r="G12" t="s" s="5">
        <v>19</v>
      </c>
      <c r="H12" s="4"/>
      <c r="I12" s="4"/>
      <c r="J12" s="4"/>
      <c r="K12" s="4"/>
      <c r="L12" s="2"/>
      <c r="M12" t="s" s="6">
        <v>14</v>
      </c>
      <c r="N12" t="s" s="6">
        <v>15</v>
      </c>
      <c r="O12" t="s" s="7">
        <v>20</v>
      </c>
      <c r="P12" t="s" s="7">
        <v>21</v>
      </c>
      <c r="Q12" t="s" s="7">
        <v>22</v>
      </c>
      <c r="R12" t="s" s="7">
        <v>19</v>
      </c>
      <c r="S12" t="s" s="5">
        <v>23</v>
      </c>
      <c r="T12" t="s" s="3">
        <v>24</v>
      </c>
    </row>
    <row r="13" ht="13.65" customHeight="1">
      <c r="A13" s="9">
        <v>1</v>
      </c>
      <c r="B13" t="s" s="3">
        <v>25</v>
      </c>
      <c r="C13" t="s" s="3">
        <v>26</v>
      </c>
      <c r="D13" t="s" s="6">
        <v>27</v>
      </c>
      <c r="E13" s="10">
        <v>12</v>
      </c>
      <c r="F13" s="10">
        <v>300</v>
      </c>
      <c r="G13" s="10">
        <v>25</v>
      </c>
      <c r="H13" t="s" s="6">
        <v>28</v>
      </c>
      <c r="I13" s="4"/>
      <c r="J13" s="4"/>
      <c r="K13" s="4"/>
      <c r="L13" s="9">
        <v>1</v>
      </c>
      <c r="M13" t="s" s="6">
        <v>29</v>
      </c>
      <c r="N13" t="s" s="6">
        <v>30</v>
      </c>
      <c r="O13" t="s" s="6">
        <v>31</v>
      </c>
      <c r="P13" s="8">
        <v>6</v>
      </c>
      <c r="Q13" s="8">
        <v>150</v>
      </c>
      <c r="R13" s="8">
        <v>25</v>
      </c>
      <c r="S13" s="11">
        <v>0.0475</v>
      </c>
      <c r="T13" t="s" s="3">
        <v>32</v>
      </c>
    </row>
    <row r="14" ht="13.65" customHeight="1">
      <c r="A14" s="9">
        <v>2</v>
      </c>
      <c r="B14" t="s" s="3">
        <v>33</v>
      </c>
      <c r="C14" t="s" s="3">
        <v>34</v>
      </c>
      <c r="D14" t="s" s="6">
        <v>27</v>
      </c>
      <c r="E14" s="10">
        <v>12</v>
      </c>
      <c r="F14" s="10">
        <v>300</v>
      </c>
      <c r="G14" s="10">
        <v>25</v>
      </c>
      <c r="H14" t="s" s="6">
        <v>35</v>
      </c>
      <c r="I14" s="4"/>
      <c r="J14" s="4"/>
      <c r="K14" s="4"/>
      <c r="L14" s="9">
        <v>2</v>
      </c>
      <c r="M14" t="s" s="6">
        <v>36</v>
      </c>
      <c r="N14" t="s" s="6">
        <v>37</v>
      </c>
      <c r="O14" t="s" s="6">
        <v>38</v>
      </c>
      <c r="P14" s="8">
        <v>4</v>
      </c>
      <c r="Q14" s="8">
        <v>100</v>
      </c>
      <c r="R14" s="8">
        <v>25</v>
      </c>
      <c r="S14" s="11">
        <v>0.054</v>
      </c>
      <c r="T14" t="s" s="3">
        <v>39</v>
      </c>
    </row>
    <row r="15" ht="13.65" customHeight="1">
      <c r="A15" s="9">
        <v>3</v>
      </c>
      <c r="B15" t="s" s="3">
        <v>40</v>
      </c>
      <c r="C15" t="s" s="3">
        <v>34</v>
      </c>
      <c r="D15" t="s" s="6">
        <v>27</v>
      </c>
      <c r="E15" s="10">
        <v>8</v>
      </c>
      <c r="F15" s="10">
        <v>200</v>
      </c>
      <c r="G15" s="10">
        <v>25</v>
      </c>
      <c r="H15" t="s" s="6">
        <v>41</v>
      </c>
      <c r="I15" s="4"/>
      <c r="J15" s="4"/>
      <c r="K15" s="4"/>
      <c r="L15" s="9">
        <v>3</v>
      </c>
      <c r="M15" t="s" s="6">
        <v>42</v>
      </c>
      <c r="N15" t="s" s="6">
        <v>43</v>
      </c>
      <c r="O15" t="s" s="6">
        <v>44</v>
      </c>
      <c r="P15" s="8">
        <v>6.9</v>
      </c>
      <c r="Q15" s="8">
        <v>172.5</v>
      </c>
      <c r="R15" s="8">
        <v>25</v>
      </c>
      <c r="S15" s="11">
        <v>0.044</v>
      </c>
      <c r="T15" t="s" s="3">
        <v>32</v>
      </c>
    </row>
    <row r="16" ht="13.65" customHeight="1">
      <c r="A16" s="9">
        <v>4</v>
      </c>
      <c r="B16" t="s" s="3">
        <v>45</v>
      </c>
      <c r="C16" t="s" s="3">
        <v>34</v>
      </c>
      <c r="D16" t="s" s="6">
        <v>27</v>
      </c>
      <c r="E16" s="10">
        <v>10</v>
      </c>
      <c r="F16" s="10">
        <v>250</v>
      </c>
      <c r="G16" s="10">
        <v>25</v>
      </c>
      <c r="H16" s="4"/>
      <c r="I16" s="4"/>
      <c r="J16" s="4"/>
      <c r="K16" s="4"/>
      <c r="L16" s="9">
        <v>4</v>
      </c>
      <c r="M16" t="s" s="6">
        <v>46</v>
      </c>
      <c r="N16" t="s" s="6">
        <v>47</v>
      </c>
      <c r="O16" t="s" s="6">
        <v>48</v>
      </c>
      <c r="P16" s="8">
        <v>8</v>
      </c>
      <c r="Q16" s="8">
        <v>200</v>
      </c>
      <c r="R16" s="8">
        <v>25</v>
      </c>
      <c r="S16" s="11">
        <v>0.0425</v>
      </c>
      <c r="T16" t="s" s="3">
        <v>49</v>
      </c>
    </row>
    <row r="17" ht="13.65" customHeight="1">
      <c r="A17" s="9">
        <v>5</v>
      </c>
      <c r="B17" t="s" s="3">
        <v>50</v>
      </c>
      <c r="C17" t="s" s="3">
        <v>34</v>
      </c>
      <c r="D17" t="s" s="6">
        <v>27</v>
      </c>
      <c r="E17" s="10">
        <v>8</v>
      </c>
      <c r="F17" s="10">
        <v>200</v>
      </c>
      <c r="G17" s="10">
        <v>25</v>
      </c>
      <c r="H17" s="4"/>
      <c r="I17" s="4"/>
      <c r="J17" s="4"/>
      <c r="K17" s="4"/>
      <c r="L17" s="9">
        <v>5</v>
      </c>
      <c r="M17" t="s" s="6">
        <v>51</v>
      </c>
      <c r="N17" t="s" s="6">
        <v>52</v>
      </c>
      <c r="O17" t="s" s="6">
        <v>53</v>
      </c>
      <c r="P17" s="8">
        <v>9</v>
      </c>
      <c r="Q17" s="8">
        <v>225</v>
      </c>
      <c r="R17" s="8">
        <v>25</v>
      </c>
      <c r="S17" s="11">
        <v>0.046</v>
      </c>
      <c r="T17" t="s" s="3">
        <v>39</v>
      </c>
    </row>
    <row r="18" ht="13.65" customHeight="1">
      <c r="A18" s="9">
        <v>6</v>
      </c>
      <c r="B18" t="s" s="3">
        <v>54</v>
      </c>
      <c r="C18" t="s" s="3">
        <v>34</v>
      </c>
      <c r="D18" t="s" s="6">
        <v>27</v>
      </c>
      <c r="E18" s="10">
        <v>10</v>
      </c>
      <c r="F18" s="10">
        <v>250</v>
      </c>
      <c r="G18" s="10">
        <v>25</v>
      </c>
      <c r="H18" s="4"/>
      <c r="I18" s="4"/>
      <c r="J18" s="4"/>
      <c r="K18" s="4"/>
      <c r="L18" s="9">
        <v>6</v>
      </c>
      <c r="M18" t="s" s="6">
        <v>55</v>
      </c>
      <c r="N18" t="s" s="6">
        <v>56</v>
      </c>
      <c r="O18" t="s" s="6">
        <v>57</v>
      </c>
      <c r="P18" s="8">
        <v>8</v>
      </c>
      <c r="Q18" s="8">
        <v>200</v>
      </c>
      <c r="R18" s="8">
        <v>25</v>
      </c>
      <c r="S18" s="11">
        <v>0.045</v>
      </c>
      <c r="T18" t="s" s="3">
        <v>39</v>
      </c>
    </row>
    <row r="19" ht="13.65" customHeight="1">
      <c r="A19" s="9">
        <v>7</v>
      </c>
      <c r="B19" t="s" s="3">
        <v>58</v>
      </c>
      <c r="C19" t="s" s="3">
        <v>59</v>
      </c>
      <c r="D19" t="s" s="6">
        <v>60</v>
      </c>
      <c r="E19" s="10">
        <v>6.9</v>
      </c>
      <c r="F19" s="10">
        <v>172.5</v>
      </c>
      <c r="G19" s="10">
        <v>25</v>
      </c>
      <c r="H19" s="4"/>
      <c r="I19" s="4"/>
      <c r="J19" s="4"/>
      <c r="K19" s="4"/>
      <c r="L19" s="9">
        <v>7</v>
      </c>
      <c r="M19" t="s" s="6">
        <v>61</v>
      </c>
      <c r="N19" t="s" s="6">
        <v>62</v>
      </c>
      <c r="O19" t="s" s="6">
        <v>63</v>
      </c>
      <c r="P19" s="8">
        <v>8</v>
      </c>
      <c r="Q19" s="8">
        <v>200</v>
      </c>
      <c r="R19" s="8">
        <v>25</v>
      </c>
      <c r="S19" s="11">
        <v>0.045</v>
      </c>
      <c r="T19" t="s" s="3">
        <v>39</v>
      </c>
    </row>
    <row r="20" ht="13.65" customHeight="1">
      <c r="A20" s="9">
        <v>8</v>
      </c>
      <c r="B20" t="s" s="3">
        <v>64</v>
      </c>
      <c r="C20" t="s" s="3">
        <v>65</v>
      </c>
      <c r="D20" t="s" s="6">
        <v>66</v>
      </c>
      <c r="E20" s="10">
        <v>6</v>
      </c>
      <c r="F20" s="10">
        <v>150</v>
      </c>
      <c r="G20" s="10">
        <v>26</v>
      </c>
      <c r="H20" t="s" s="6">
        <v>67</v>
      </c>
      <c r="I20" s="4"/>
      <c r="J20" s="4"/>
      <c r="K20" s="4"/>
      <c r="L20" s="9">
        <v>8</v>
      </c>
      <c r="M20" t="s" s="6">
        <v>68</v>
      </c>
      <c r="N20" t="s" s="6">
        <v>69</v>
      </c>
      <c r="O20" t="s" s="6">
        <v>70</v>
      </c>
      <c r="P20" s="8">
        <v>7</v>
      </c>
      <c r="Q20" s="8">
        <v>175</v>
      </c>
      <c r="R20" s="8">
        <v>25</v>
      </c>
      <c r="S20" s="11">
        <v>0.0475</v>
      </c>
      <c r="T20" t="s" s="3">
        <v>39</v>
      </c>
    </row>
    <row r="21" ht="13.65" customHeight="1">
      <c r="A21" s="9">
        <v>9</v>
      </c>
      <c r="B21" t="s" s="3">
        <v>71</v>
      </c>
      <c r="C21" t="s" s="3">
        <v>72</v>
      </c>
      <c r="D21" t="s" s="6">
        <v>73</v>
      </c>
      <c r="E21" s="10">
        <v>8</v>
      </c>
      <c r="F21" s="10">
        <v>200</v>
      </c>
      <c r="G21" s="10">
        <v>25</v>
      </c>
      <c r="H21" t="s" s="6">
        <v>74</v>
      </c>
      <c r="I21" s="4"/>
      <c r="J21" s="4"/>
      <c r="K21" s="4"/>
      <c r="L21" s="9">
        <v>9</v>
      </c>
      <c r="M21" t="s" s="6">
        <v>75</v>
      </c>
      <c r="N21" t="s" s="6">
        <v>76</v>
      </c>
      <c r="O21" t="s" s="6">
        <v>77</v>
      </c>
      <c r="P21" s="8">
        <v>6</v>
      </c>
      <c r="Q21" s="8">
        <v>150</v>
      </c>
      <c r="R21" s="8">
        <v>25</v>
      </c>
      <c r="S21" s="11">
        <v>0.0525</v>
      </c>
      <c r="T21" t="s" s="3">
        <v>39</v>
      </c>
    </row>
    <row r="22" ht="13.65" customHeight="1">
      <c r="A22" s="9">
        <v>10</v>
      </c>
      <c r="B22" t="s" s="3">
        <v>78</v>
      </c>
      <c r="C22" t="s" s="3">
        <v>79</v>
      </c>
      <c r="D22" t="s" s="6">
        <v>80</v>
      </c>
      <c r="E22" s="10">
        <v>16</v>
      </c>
      <c r="F22" s="10">
        <v>400</v>
      </c>
      <c r="G22" s="10">
        <v>25</v>
      </c>
      <c r="H22" t="s" s="6">
        <v>81</v>
      </c>
      <c r="I22" s="4"/>
      <c r="J22" s="4"/>
      <c r="K22" s="4"/>
      <c r="L22" s="9">
        <v>10</v>
      </c>
      <c r="M22" t="s" s="6">
        <v>82</v>
      </c>
      <c r="N22" t="s" s="6">
        <v>83</v>
      </c>
      <c r="O22" t="s" s="6">
        <v>84</v>
      </c>
      <c r="P22" s="8">
        <v>6</v>
      </c>
      <c r="Q22" s="8">
        <v>150</v>
      </c>
      <c r="R22" s="8">
        <v>25</v>
      </c>
      <c r="S22" s="11">
        <v>0.0445</v>
      </c>
      <c r="T22" t="s" s="3">
        <v>32</v>
      </c>
    </row>
    <row r="23" ht="13.65" customHeight="1">
      <c r="A23" s="9">
        <v>11</v>
      </c>
      <c r="B23" t="s" s="3">
        <v>85</v>
      </c>
      <c r="C23" t="s" s="3">
        <v>79</v>
      </c>
      <c r="D23" t="s" s="6">
        <v>80</v>
      </c>
      <c r="E23" s="2"/>
      <c r="F23" s="2"/>
      <c r="G23" s="10">
        <v>25</v>
      </c>
      <c r="H23" t="s" s="6">
        <v>86</v>
      </c>
      <c r="I23" s="4"/>
      <c r="J23" s="4"/>
      <c r="K23" s="4"/>
      <c r="L23" s="9">
        <v>11</v>
      </c>
      <c r="M23" t="s" s="6">
        <v>87</v>
      </c>
      <c r="N23" t="s" s="6">
        <v>88</v>
      </c>
      <c r="O23" t="s" s="6">
        <v>89</v>
      </c>
      <c r="P23" s="8">
        <v>6</v>
      </c>
      <c r="Q23" s="8">
        <v>150</v>
      </c>
      <c r="R23" s="8">
        <v>25</v>
      </c>
      <c r="S23" s="11">
        <v>0.055</v>
      </c>
      <c r="T23" t="s" s="3">
        <v>39</v>
      </c>
    </row>
    <row r="24" ht="13.65" customHeight="1">
      <c r="A24" s="9">
        <v>12</v>
      </c>
      <c r="B24" t="s" s="3">
        <v>90</v>
      </c>
      <c r="C24" t="s" s="3">
        <v>91</v>
      </c>
      <c r="D24" t="s" s="6">
        <v>92</v>
      </c>
      <c r="E24" s="10">
        <v>6.8</v>
      </c>
      <c r="F24" s="10">
        <v>115</v>
      </c>
      <c r="G24" s="10">
        <v>25</v>
      </c>
      <c r="H24" t="s" s="6">
        <v>74</v>
      </c>
      <c r="I24" s="4"/>
      <c r="J24" s="4"/>
      <c r="K24" s="4"/>
      <c r="L24" s="9">
        <v>12</v>
      </c>
      <c r="M24" t="s" s="6">
        <v>93</v>
      </c>
      <c r="N24" t="s" s="6">
        <v>94</v>
      </c>
      <c r="O24" t="s" s="6">
        <v>95</v>
      </c>
      <c r="P24" s="8">
        <v>6</v>
      </c>
      <c r="Q24" s="12">
        <v>150</v>
      </c>
      <c r="R24" s="8">
        <v>25</v>
      </c>
      <c r="S24" s="11">
        <v>0.055</v>
      </c>
      <c r="T24" t="s" s="3">
        <v>32</v>
      </c>
    </row>
    <row r="25" ht="13.65" customHeight="1">
      <c r="A25" s="9">
        <v>13</v>
      </c>
      <c r="B25" t="s" s="3">
        <v>96</v>
      </c>
      <c r="C25" t="s" s="3">
        <v>97</v>
      </c>
      <c r="D25" t="s" s="6">
        <v>98</v>
      </c>
      <c r="E25" s="10">
        <v>4.6</v>
      </c>
      <c r="F25" s="10">
        <v>170</v>
      </c>
      <c r="G25" s="10">
        <v>25</v>
      </c>
      <c r="H25" t="s" s="6">
        <v>74</v>
      </c>
      <c r="I25" s="4"/>
      <c r="J25" s="4"/>
      <c r="K25" s="4"/>
      <c r="L25" s="2"/>
      <c r="M25" s="4"/>
      <c r="N25" s="4"/>
      <c r="O25" s="4"/>
      <c r="P25" s="4"/>
      <c r="Q25" s="13">
        <f>SUM(Q$13:Q24)</f>
        <v>2022.5</v>
      </c>
      <c r="R25" s="4"/>
      <c r="S25" s="2"/>
      <c r="T25" s="2"/>
    </row>
    <row r="26" ht="13.65" customHeight="1">
      <c r="A26" s="9">
        <v>14</v>
      </c>
      <c r="B26" t="s" s="3">
        <v>99</v>
      </c>
      <c r="C26" t="s" s="3">
        <v>100</v>
      </c>
      <c r="D26" t="s" s="6">
        <v>101</v>
      </c>
      <c r="E26" s="10">
        <v>12</v>
      </c>
      <c r="F26" s="10">
        <v>300</v>
      </c>
      <c r="G26" s="10">
        <v>25</v>
      </c>
      <c r="H26" t="s" s="6">
        <v>74</v>
      </c>
      <c r="I26" s="4"/>
      <c r="J26" s="4"/>
      <c r="K26" s="4"/>
      <c r="L26" s="2"/>
      <c r="M26" s="4"/>
      <c r="N26" s="4"/>
      <c r="O26" s="4"/>
      <c r="P26" s="4"/>
      <c r="Q26" s="4"/>
      <c r="R26" s="4"/>
      <c r="S26" s="2"/>
      <c r="T26" s="2"/>
    </row>
    <row r="27" ht="13.65" customHeight="1">
      <c r="A27" s="9">
        <v>15</v>
      </c>
      <c r="B27" t="s" s="3">
        <v>102</v>
      </c>
      <c r="C27" t="s" s="3">
        <v>100</v>
      </c>
      <c r="D27" t="s" s="6">
        <v>103</v>
      </c>
      <c r="E27" s="10">
        <v>14</v>
      </c>
      <c r="F27" s="10">
        <v>350</v>
      </c>
      <c r="G27" s="10">
        <v>25</v>
      </c>
      <c r="H27" s="4"/>
      <c r="I27" s="4"/>
      <c r="J27" s="4"/>
      <c r="K27" s="4"/>
      <c r="L27" s="2"/>
      <c r="M27" s="4"/>
      <c r="N27" s="4"/>
      <c r="O27" s="4"/>
      <c r="P27" s="4"/>
      <c r="Q27" s="4"/>
      <c r="R27" s="4"/>
      <c r="S27" s="2"/>
      <c r="T27" s="2"/>
    </row>
    <row r="28" ht="13.65" customHeight="1">
      <c r="A28" s="9">
        <v>16</v>
      </c>
      <c r="B28" t="s" s="3">
        <v>104</v>
      </c>
      <c r="C28" t="s" s="3">
        <v>105</v>
      </c>
      <c r="D28" t="s" s="6">
        <v>106</v>
      </c>
      <c r="E28" s="10">
        <v>5.98</v>
      </c>
      <c r="F28" s="10">
        <v>149.5</v>
      </c>
      <c r="G28" s="10">
        <v>25</v>
      </c>
      <c r="H28" s="4"/>
      <c r="I28" s="4"/>
      <c r="J28" s="4"/>
      <c r="K28" s="4"/>
      <c r="L28" s="2"/>
      <c r="M28" s="4"/>
      <c r="N28" s="4"/>
      <c r="O28" s="4"/>
      <c r="P28" s="4"/>
      <c r="Q28" s="4"/>
      <c r="R28" s="4"/>
      <c r="S28" s="2"/>
      <c r="T28" s="2"/>
    </row>
    <row r="29" ht="13.65" customHeight="1">
      <c r="A29" s="9">
        <v>17</v>
      </c>
      <c r="B29" t="s" s="3">
        <v>107</v>
      </c>
      <c r="C29" t="s" s="3">
        <v>108</v>
      </c>
      <c r="D29" t="s" s="6">
        <v>109</v>
      </c>
      <c r="E29" s="10">
        <v>16</v>
      </c>
      <c r="F29" s="10">
        <v>400</v>
      </c>
      <c r="G29" s="10">
        <v>25</v>
      </c>
      <c r="H29" s="4"/>
      <c r="I29" s="4"/>
      <c r="J29" s="4"/>
      <c r="K29" s="4"/>
      <c r="L29" s="2"/>
      <c r="M29" s="4"/>
      <c r="N29" s="4"/>
      <c r="O29" s="4"/>
      <c r="P29" s="4"/>
      <c r="Q29" s="4"/>
      <c r="R29" s="4"/>
      <c r="S29" s="2"/>
      <c r="T29" s="2"/>
    </row>
    <row r="30" ht="13.65" customHeight="1">
      <c r="A30" s="9">
        <v>18</v>
      </c>
      <c r="B30" t="s" s="3">
        <v>110</v>
      </c>
      <c r="C30" t="s" s="3">
        <v>111</v>
      </c>
      <c r="D30" t="s" s="6">
        <v>112</v>
      </c>
      <c r="E30" s="10">
        <v>7.99</v>
      </c>
      <c r="F30" s="10">
        <v>199.75</v>
      </c>
      <c r="G30" s="10">
        <v>25.25</v>
      </c>
      <c r="H30" t="s" s="6">
        <v>113</v>
      </c>
      <c r="I30" s="4"/>
      <c r="J30" s="4"/>
      <c r="K30" s="4"/>
      <c r="L30" s="2"/>
      <c r="M30" s="4"/>
      <c r="N30" s="4"/>
      <c r="O30" s="4"/>
      <c r="P30" s="4"/>
      <c r="Q30" s="4"/>
      <c r="R30" s="4"/>
      <c r="S30" s="2"/>
      <c r="T30" s="2"/>
    </row>
    <row r="31" ht="13.65" customHeight="1">
      <c r="A31" s="9">
        <v>19</v>
      </c>
      <c r="B31" t="s" s="3">
        <v>114</v>
      </c>
      <c r="C31" t="s" s="3">
        <v>115</v>
      </c>
      <c r="D31" t="s" s="6">
        <v>116</v>
      </c>
      <c r="E31" s="10">
        <v>28</v>
      </c>
      <c r="F31" s="10">
        <v>700</v>
      </c>
      <c r="G31" s="10">
        <v>25</v>
      </c>
      <c r="H31" s="4"/>
      <c r="I31" s="4"/>
      <c r="J31" s="4"/>
      <c r="K31" s="4"/>
      <c r="L31" s="2"/>
      <c r="M31" s="4"/>
      <c r="N31" s="4"/>
      <c r="O31" s="4"/>
      <c r="P31" s="4"/>
      <c r="Q31" s="4"/>
      <c r="R31" s="4"/>
      <c r="S31" s="2"/>
      <c r="T31" s="2"/>
    </row>
    <row r="32" ht="13.65" customHeight="1">
      <c r="A32" s="9">
        <v>20</v>
      </c>
      <c r="B32" t="s" s="3">
        <v>117</v>
      </c>
      <c r="C32" t="s" s="3">
        <v>118</v>
      </c>
      <c r="D32" t="s" s="6">
        <v>116</v>
      </c>
      <c r="E32" s="10">
        <v>1.6832</v>
      </c>
      <c r="F32" s="10">
        <v>16.81</v>
      </c>
      <c r="G32" s="10">
        <v>10</v>
      </c>
      <c r="H32" t="s" s="6">
        <v>119</v>
      </c>
      <c r="I32" s="4"/>
      <c r="J32" s="4"/>
      <c r="K32" s="4"/>
      <c r="L32" s="2"/>
      <c r="M32" s="4"/>
      <c r="N32" s="4"/>
      <c r="O32" s="4"/>
      <c r="P32" s="4"/>
      <c r="Q32" s="4"/>
      <c r="R32" s="4"/>
      <c r="S32" s="2"/>
      <c r="T32" s="2"/>
    </row>
    <row r="33" ht="13.65" customHeight="1">
      <c r="A33" s="9">
        <v>21</v>
      </c>
      <c r="B33" t="s" s="3">
        <v>120</v>
      </c>
      <c r="C33" t="s" s="3">
        <v>48</v>
      </c>
      <c r="D33" t="s" s="6">
        <v>121</v>
      </c>
      <c r="E33" s="10">
        <v>10</v>
      </c>
      <c r="F33" s="10">
        <v>250</v>
      </c>
      <c r="G33" s="10">
        <v>25</v>
      </c>
      <c r="H33" t="s" s="6">
        <v>74</v>
      </c>
      <c r="I33" s="4"/>
      <c r="J33" s="4"/>
      <c r="K33" s="4"/>
      <c r="L33" s="2"/>
      <c r="M33" s="4"/>
      <c r="N33" s="4"/>
      <c r="O33" s="4"/>
      <c r="P33" s="4"/>
      <c r="Q33" s="4"/>
      <c r="R33" s="4"/>
      <c r="S33" s="2"/>
      <c r="T33" s="2"/>
    </row>
    <row r="34" ht="13.65" customHeight="1">
      <c r="A34" s="9">
        <v>22</v>
      </c>
      <c r="B34" t="s" s="3">
        <v>122</v>
      </c>
      <c r="C34" t="s" s="3">
        <v>123</v>
      </c>
      <c r="D34" t="s" s="6">
        <v>124</v>
      </c>
      <c r="E34" s="10">
        <v>17</v>
      </c>
      <c r="F34" s="10">
        <v>425</v>
      </c>
      <c r="G34" s="10">
        <v>25</v>
      </c>
      <c r="H34" s="4"/>
      <c r="I34" s="4"/>
      <c r="J34" s="4"/>
      <c r="K34" s="4"/>
      <c r="L34" s="2"/>
      <c r="M34" s="4"/>
      <c r="N34" s="4"/>
      <c r="O34" s="4"/>
      <c r="P34" s="4"/>
      <c r="Q34" s="4"/>
      <c r="R34" s="4"/>
      <c r="S34" s="2"/>
      <c r="T34" s="2"/>
    </row>
    <row r="35" ht="13.65" customHeight="1">
      <c r="A35" s="9">
        <v>23</v>
      </c>
      <c r="B35" t="s" s="3">
        <v>125</v>
      </c>
      <c r="C35" t="s" s="3">
        <v>126</v>
      </c>
      <c r="D35" t="s" s="6">
        <v>127</v>
      </c>
      <c r="E35" s="10">
        <v>29</v>
      </c>
      <c r="F35" s="10">
        <v>725</v>
      </c>
      <c r="G35" s="10">
        <v>25</v>
      </c>
      <c r="H35" s="4"/>
      <c r="I35" s="4"/>
      <c r="J35" s="4"/>
      <c r="K35" s="4"/>
      <c r="L35" s="2"/>
      <c r="M35" s="4"/>
      <c r="N35" s="4"/>
      <c r="O35" s="4"/>
      <c r="P35" s="4"/>
      <c r="Q35" s="4"/>
      <c r="R35" s="4"/>
      <c r="S35" s="2"/>
      <c r="T35" s="2"/>
    </row>
    <row r="36" ht="13.65" customHeight="1">
      <c r="A36" s="9">
        <v>24</v>
      </c>
      <c r="B36" t="s" s="3">
        <v>128</v>
      </c>
      <c r="C36" t="s" s="3">
        <v>126</v>
      </c>
      <c r="D36" t="s" s="6">
        <v>129</v>
      </c>
      <c r="E36" s="10">
        <v>30</v>
      </c>
      <c r="F36" s="10">
        <v>750</v>
      </c>
      <c r="G36" s="10">
        <v>25</v>
      </c>
      <c r="H36" s="4"/>
      <c r="I36" s="4"/>
      <c r="J36" s="4"/>
      <c r="K36" s="4"/>
      <c r="L36" s="2"/>
      <c r="M36" s="4"/>
      <c r="N36" s="4"/>
      <c r="O36" s="4"/>
      <c r="P36" s="4"/>
      <c r="Q36" s="4"/>
      <c r="R36" s="4"/>
      <c r="S36" s="2"/>
      <c r="T36" s="2"/>
    </row>
    <row r="37" ht="13.65" customHeight="1">
      <c r="A37" s="9">
        <v>25</v>
      </c>
      <c r="B37" t="s" s="3">
        <v>130</v>
      </c>
      <c r="C37" t="s" s="3">
        <v>131</v>
      </c>
      <c r="D37" t="s" s="6">
        <v>132</v>
      </c>
      <c r="E37" s="10">
        <v>4</v>
      </c>
      <c r="F37" s="10">
        <v>100</v>
      </c>
      <c r="G37" s="10">
        <v>25.5</v>
      </c>
      <c r="H37" t="s" s="6">
        <v>133</v>
      </c>
      <c r="I37" s="4"/>
      <c r="J37" s="4"/>
      <c r="K37" s="4"/>
      <c r="L37" s="2"/>
      <c r="M37" s="4"/>
      <c r="N37" s="4"/>
      <c r="O37" s="4"/>
      <c r="P37" s="4"/>
      <c r="Q37" s="4"/>
      <c r="R37" s="4"/>
      <c r="S37" s="2"/>
      <c r="T37" s="2"/>
    </row>
    <row r="38" ht="13.65" customHeight="1">
      <c r="A38" s="9">
        <v>26</v>
      </c>
      <c r="B38" t="s" s="3">
        <v>134</v>
      </c>
      <c r="C38" t="s" s="3">
        <v>135</v>
      </c>
      <c r="D38" t="s" s="6">
        <v>136</v>
      </c>
      <c r="E38" s="10">
        <v>5</v>
      </c>
      <c r="F38" s="10">
        <v>125</v>
      </c>
      <c r="G38" s="10">
        <v>25</v>
      </c>
      <c r="H38" s="4"/>
      <c r="I38" s="4"/>
      <c r="J38" s="4"/>
      <c r="K38" s="4"/>
      <c r="L38" s="2"/>
      <c r="M38" s="4"/>
      <c r="N38" s="4"/>
      <c r="O38" s="4"/>
      <c r="P38" s="4"/>
      <c r="Q38" s="4"/>
      <c r="R38" s="4"/>
      <c r="S38" s="2"/>
      <c r="T38" s="2"/>
    </row>
    <row r="39" ht="13.65" customHeight="1">
      <c r="A39" s="9">
        <v>27</v>
      </c>
      <c r="B39" t="s" s="3">
        <v>137</v>
      </c>
      <c r="C39" t="s" s="3">
        <v>127</v>
      </c>
      <c r="D39" t="s" s="6">
        <v>138</v>
      </c>
      <c r="E39" s="10">
        <v>10</v>
      </c>
      <c r="F39" s="10">
        <v>250</v>
      </c>
      <c r="G39" s="10">
        <v>25</v>
      </c>
      <c r="H39" t="s" s="6">
        <v>74</v>
      </c>
      <c r="I39" s="4"/>
      <c r="J39" s="4"/>
      <c r="K39" s="4"/>
      <c r="L39" s="2"/>
      <c r="M39" s="4"/>
      <c r="N39" s="4"/>
      <c r="O39" s="4"/>
      <c r="P39" s="4"/>
      <c r="Q39" s="4"/>
      <c r="R39" s="4"/>
      <c r="S39" s="2"/>
      <c r="T39" s="2"/>
    </row>
    <row r="40" ht="13.65" customHeight="1">
      <c r="A40" s="9">
        <v>28</v>
      </c>
      <c r="B40" t="s" s="3">
        <v>139</v>
      </c>
      <c r="C40" t="s" s="3">
        <v>140</v>
      </c>
      <c r="D40" t="s" s="6">
        <v>141</v>
      </c>
      <c r="E40" s="10">
        <v>12</v>
      </c>
      <c r="F40" s="10">
        <v>300</v>
      </c>
      <c r="G40" s="10">
        <v>25</v>
      </c>
      <c r="H40" t="s" s="6">
        <v>81</v>
      </c>
      <c r="I40" s="4"/>
      <c r="J40" s="4"/>
      <c r="K40" s="4"/>
      <c r="L40" s="2"/>
      <c r="M40" s="4"/>
      <c r="N40" s="4"/>
      <c r="O40" s="4"/>
      <c r="P40" s="4"/>
      <c r="Q40" s="4"/>
      <c r="R40" s="4"/>
      <c r="S40" s="2"/>
      <c r="T40" s="2"/>
    </row>
    <row r="41" ht="13.65" customHeight="1">
      <c r="A41" s="9">
        <v>29</v>
      </c>
      <c r="B41" t="s" s="3">
        <v>142</v>
      </c>
      <c r="C41" t="s" s="3">
        <v>140</v>
      </c>
      <c r="D41" t="s" s="6">
        <v>141</v>
      </c>
      <c r="E41" s="2"/>
      <c r="F41" s="2"/>
      <c r="G41" s="10">
        <v>25</v>
      </c>
      <c r="H41" t="s" s="6">
        <v>143</v>
      </c>
      <c r="I41" s="4"/>
      <c r="J41" s="4"/>
      <c r="K41" s="4"/>
      <c r="L41" s="2"/>
      <c r="M41" s="4"/>
      <c r="N41" s="4"/>
      <c r="O41" s="4"/>
      <c r="P41" s="4"/>
      <c r="Q41" s="4"/>
      <c r="R41" s="4"/>
      <c r="S41" s="2"/>
      <c r="T41" s="2"/>
    </row>
    <row r="42" ht="13.65" customHeight="1">
      <c r="A42" s="9">
        <v>30</v>
      </c>
      <c r="B42" t="s" s="3">
        <v>144</v>
      </c>
      <c r="C42" t="s" s="3">
        <v>121</v>
      </c>
      <c r="D42" t="s" s="6">
        <v>145</v>
      </c>
      <c r="E42" s="10">
        <v>5.6</v>
      </c>
      <c r="F42" s="10">
        <v>140</v>
      </c>
      <c r="G42" s="10">
        <v>25</v>
      </c>
      <c r="H42" s="4"/>
      <c r="I42" s="4"/>
      <c r="J42" s="4"/>
      <c r="K42" s="4"/>
      <c r="L42" s="2"/>
      <c r="M42" s="4"/>
      <c r="N42" s="4"/>
      <c r="O42" s="4"/>
      <c r="P42" s="4"/>
      <c r="Q42" s="4"/>
      <c r="R42" s="4"/>
      <c r="S42" s="2"/>
      <c r="T42" s="2"/>
    </row>
    <row r="43" ht="13.65" customHeight="1">
      <c r="A43" s="9">
        <v>31</v>
      </c>
      <c r="B43" t="s" s="3">
        <v>146</v>
      </c>
      <c r="C43" t="s" s="3">
        <v>136</v>
      </c>
      <c r="D43" t="s" s="6">
        <v>147</v>
      </c>
      <c r="E43" s="10">
        <v>16</v>
      </c>
      <c r="F43" s="10">
        <v>400</v>
      </c>
      <c r="G43" s="10">
        <v>25</v>
      </c>
      <c r="H43" s="4"/>
      <c r="I43" s="4"/>
      <c r="J43" s="4"/>
      <c r="K43" s="4"/>
      <c r="L43" s="2"/>
      <c r="M43" s="4"/>
      <c r="N43" s="4"/>
      <c r="O43" s="4"/>
      <c r="P43" s="4"/>
      <c r="Q43" s="4"/>
      <c r="R43" s="4"/>
      <c r="S43" s="2"/>
      <c r="T43" s="2"/>
    </row>
    <row r="44" ht="13.65" customHeight="1">
      <c r="A44" s="9">
        <v>32</v>
      </c>
      <c r="B44" t="s" s="3">
        <v>148</v>
      </c>
      <c r="C44" t="s" s="3">
        <v>149</v>
      </c>
      <c r="D44" t="s" s="6">
        <v>150</v>
      </c>
      <c r="E44" s="10">
        <v>20</v>
      </c>
      <c r="F44" s="10">
        <v>500</v>
      </c>
      <c r="G44" s="10">
        <v>25</v>
      </c>
      <c r="H44" s="4"/>
      <c r="I44" s="4"/>
      <c r="J44" s="4"/>
      <c r="K44" s="4"/>
      <c r="L44" s="2"/>
      <c r="M44" s="4"/>
      <c r="N44" s="4"/>
      <c r="O44" s="4"/>
      <c r="P44" s="4"/>
      <c r="Q44" s="4"/>
      <c r="R44" s="4"/>
      <c r="S44" s="2"/>
      <c r="T44" s="2"/>
    </row>
    <row r="45" ht="13.65" customHeight="1">
      <c r="A45" s="9">
        <v>33</v>
      </c>
      <c r="B45" t="s" s="3">
        <v>151</v>
      </c>
      <c r="C45" t="s" s="3">
        <v>152</v>
      </c>
      <c r="D45" t="s" s="6">
        <v>145</v>
      </c>
      <c r="E45" s="10">
        <v>8</v>
      </c>
      <c r="F45" s="10">
        <v>200</v>
      </c>
      <c r="G45" s="10">
        <v>25</v>
      </c>
      <c r="H45" t="s" s="6">
        <v>74</v>
      </c>
      <c r="I45" s="4"/>
      <c r="J45" t="s" s="6">
        <v>153</v>
      </c>
      <c r="K45" s="4"/>
      <c r="L45" s="2"/>
      <c r="M45" s="4"/>
      <c r="N45" s="4"/>
      <c r="O45" s="4"/>
      <c r="P45" s="4"/>
      <c r="Q45" s="4"/>
      <c r="R45" s="4"/>
      <c r="S45" s="2"/>
      <c r="T45" s="2"/>
    </row>
    <row r="46" ht="13.65" customHeight="1">
      <c r="A46" s="9">
        <v>34</v>
      </c>
      <c r="B46" t="s" s="3">
        <v>154</v>
      </c>
      <c r="C46" t="s" s="3">
        <v>155</v>
      </c>
      <c r="D46" t="s" s="6">
        <v>156</v>
      </c>
      <c r="E46" s="10">
        <v>11.6</v>
      </c>
      <c r="F46" s="10">
        <v>290</v>
      </c>
      <c r="G46" s="10">
        <v>25</v>
      </c>
      <c r="H46" t="s" s="6">
        <v>81</v>
      </c>
      <c r="I46" s="4"/>
      <c r="J46" s="4"/>
      <c r="K46" s="4"/>
      <c r="L46" s="2"/>
      <c r="M46" s="4"/>
      <c r="N46" s="4"/>
      <c r="O46" s="4"/>
      <c r="P46" s="4"/>
      <c r="Q46" s="4"/>
      <c r="R46" s="4"/>
      <c r="S46" s="2"/>
      <c r="T46" s="2"/>
    </row>
    <row r="47" ht="13.65" customHeight="1">
      <c r="A47" s="9">
        <v>35</v>
      </c>
      <c r="B47" t="s" s="3">
        <v>157</v>
      </c>
      <c r="C47" t="s" s="3">
        <v>155</v>
      </c>
      <c r="D47" t="s" s="6">
        <v>156</v>
      </c>
      <c r="E47" s="2"/>
      <c r="F47" s="2"/>
      <c r="G47" s="10">
        <v>25</v>
      </c>
      <c r="H47" t="s" s="6">
        <v>158</v>
      </c>
      <c r="I47" s="4"/>
      <c r="J47" s="4"/>
      <c r="K47" s="4"/>
      <c r="L47" s="2"/>
      <c r="M47" s="4"/>
      <c r="N47" s="4"/>
      <c r="O47" s="4"/>
      <c r="P47" s="4"/>
      <c r="Q47" s="4"/>
      <c r="R47" s="4"/>
      <c r="S47" s="2"/>
      <c r="T47" s="2"/>
    </row>
    <row r="48" ht="13.65" customHeight="1">
      <c r="A48" s="9">
        <v>36</v>
      </c>
      <c r="B48" t="s" s="3">
        <v>159</v>
      </c>
      <c r="C48" t="s" s="3">
        <v>160</v>
      </c>
      <c r="D48" t="s" s="6">
        <v>161</v>
      </c>
      <c r="E48" s="10">
        <v>16</v>
      </c>
      <c r="F48" s="10">
        <v>400</v>
      </c>
      <c r="G48" s="10">
        <v>25</v>
      </c>
      <c r="H48" t="s" s="6">
        <v>39</v>
      </c>
      <c r="I48" s="4"/>
      <c r="J48" s="4"/>
      <c r="K48" s="4"/>
      <c r="L48" s="2"/>
      <c r="M48" s="4"/>
      <c r="N48" s="4"/>
      <c r="O48" s="4"/>
      <c r="P48" s="4"/>
      <c r="Q48" s="4"/>
      <c r="R48" s="4"/>
      <c r="S48" s="2"/>
      <c r="T48" s="2"/>
    </row>
    <row r="49" ht="13.65" customHeight="1">
      <c r="A49" s="9">
        <v>37</v>
      </c>
      <c r="B49" t="s" s="3">
        <v>162</v>
      </c>
      <c r="C49" t="s" s="3">
        <v>160</v>
      </c>
      <c r="D49" t="s" s="6">
        <v>161</v>
      </c>
      <c r="E49" s="10">
        <v>13</v>
      </c>
      <c r="F49" s="10">
        <v>325</v>
      </c>
      <c r="G49" s="10">
        <v>25</v>
      </c>
      <c r="H49" t="s" s="6">
        <v>39</v>
      </c>
      <c r="I49" s="4"/>
      <c r="J49" s="4"/>
      <c r="K49" s="4"/>
      <c r="L49" s="2"/>
      <c r="M49" s="4"/>
      <c r="N49" s="4"/>
      <c r="O49" s="4"/>
      <c r="P49" s="4"/>
      <c r="Q49" s="4"/>
      <c r="R49" s="4"/>
      <c r="S49" s="2"/>
      <c r="T49" s="2"/>
    </row>
    <row r="50" ht="13.65" customHeight="1">
      <c r="A50" s="9">
        <v>38</v>
      </c>
      <c r="B50" t="s" s="3">
        <v>90</v>
      </c>
      <c r="C50" t="s" s="3">
        <v>52</v>
      </c>
      <c r="D50" t="s" s="6">
        <v>63</v>
      </c>
      <c r="E50" s="10">
        <v>12</v>
      </c>
      <c r="F50" s="10">
        <v>300</v>
      </c>
      <c r="G50" s="10">
        <v>25</v>
      </c>
      <c r="H50" t="s" s="6">
        <v>74</v>
      </c>
      <c r="I50" s="4"/>
      <c r="J50" s="4"/>
      <c r="K50" s="4"/>
      <c r="L50" s="2"/>
      <c r="M50" s="4"/>
      <c r="N50" s="4"/>
      <c r="O50" s="4"/>
      <c r="P50" s="4"/>
      <c r="Q50" s="4"/>
      <c r="R50" s="4"/>
      <c r="S50" s="2"/>
      <c r="T50" s="2"/>
    </row>
    <row r="51" ht="13.65" customHeight="1">
      <c r="A51" s="9">
        <v>39</v>
      </c>
      <c r="B51" t="s" s="3">
        <v>163</v>
      </c>
      <c r="C51" t="s" s="3">
        <v>53</v>
      </c>
      <c r="D51" t="s" s="6">
        <v>164</v>
      </c>
      <c r="E51" s="10">
        <v>40</v>
      </c>
      <c r="F51" s="10">
        <v>1000</v>
      </c>
      <c r="G51" s="10">
        <v>25</v>
      </c>
      <c r="H51" t="s" s="6">
        <v>165</v>
      </c>
      <c r="I51" s="4"/>
      <c r="J51" s="4"/>
      <c r="K51" s="4"/>
      <c r="L51" s="2"/>
      <c r="M51" s="4"/>
      <c r="N51" s="4"/>
      <c r="O51" s="4"/>
      <c r="P51" s="4"/>
      <c r="Q51" s="4"/>
      <c r="R51" s="4"/>
      <c r="S51" s="2"/>
      <c r="T51" s="2"/>
    </row>
    <row r="52" ht="13.65" customHeight="1">
      <c r="A52" s="9">
        <v>40</v>
      </c>
      <c r="B52" t="s" s="3">
        <v>166</v>
      </c>
      <c r="C52" t="s" s="3">
        <v>167</v>
      </c>
      <c r="D52" t="s" s="6">
        <v>168</v>
      </c>
      <c r="E52" s="10">
        <v>8</v>
      </c>
      <c r="F52" s="10">
        <v>200</v>
      </c>
      <c r="G52" s="10">
        <v>25</v>
      </c>
      <c r="H52" t="s" s="6">
        <v>169</v>
      </c>
      <c r="I52" s="4"/>
      <c r="J52" s="4"/>
      <c r="K52" s="4"/>
      <c r="L52" s="2"/>
      <c r="M52" s="4"/>
      <c r="N52" s="4"/>
      <c r="O52" s="4"/>
      <c r="P52" s="4"/>
      <c r="Q52" s="4"/>
      <c r="R52" s="4"/>
      <c r="S52" s="2"/>
      <c r="T52" s="2"/>
    </row>
    <row r="53" ht="13.65" customHeight="1">
      <c r="A53" s="9">
        <v>41</v>
      </c>
      <c r="B53" t="s" s="3">
        <v>170</v>
      </c>
      <c r="C53" t="s" s="3">
        <v>171</v>
      </c>
      <c r="D53" t="s" s="6">
        <v>172</v>
      </c>
      <c r="E53" s="10">
        <v>7.74</v>
      </c>
      <c r="F53" s="10">
        <v>193.5</v>
      </c>
      <c r="G53" s="10">
        <v>25</v>
      </c>
      <c r="H53" t="s" s="6">
        <v>173</v>
      </c>
      <c r="I53" s="4"/>
      <c r="J53" s="4"/>
      <c r="K53" s="4"/>
      <c r="L53" s="2"/>
      <c r="M53" s="4"/>
      <c r="N53" s="4"/>
      <c r="O53" s="4"/>
      <c r="P53" s="4"/>
      <c r="Q53" s="4"/>
      <c r="R53" s="4"/>
      <c r="S53" s="2"/>
      <c r="T53" s="2"/>
    </row>
    <row r="54" ht="13.65" customHeight="1">
      <c r="A54" s="9">
        <v>42</v>
      </c>
      <c r="B54" t="s" s="3">
        <v>174</v>
      </c>
      <c r="C54" t="s" s="3">
        <v>171</v>
      </c>
      <c r="D54" t="s" s="6">
        <v>175</v>
      </c>
      <c r="E54" s="10">
        <v>8</v>
      </c>
      <c r="F54" s="10">
        <v>200</v>
      </c>
      <c r="G54" s="10">
        <v>25</v>
      </c>
      <c r="H54" t="s" s="6">
        <v>176</v>
      </c>
      <c r="I54" s="4"/>
      <c r="J54" s="4"/>
      <c r="K54" t="s" s="6">
        <v>177</v>
      </c>
      <c r="L54" s="2"/>
      <c r="M54" s="4"/>
      <c r="N54" s="4"/>
      <c r="O54" s="4"/>
      <c r="P54" s="4"/>
      <c r="Q54" s="4"/>
      <c r="R54" s="4"/>
      <c r="S54" s="2"/>
      <c r="T54" s="2"/>
    </row>
    <row r="55" ht="13.65" customHeight="1">
      <c r="A55" s="9">
        <v>43</v>
      </c>
      <c r="B55" t="s" s="3">
        <v>178</v>
      </c>
      <c r="C55" t="s" s="3">
        <v>179</v>
      </c>
      <c r="D55" t="s" s="6">
        <v>172</v>
      </c>
      <c r="E55" s="10">
        <v>8</v>
      </c>
      <c r="F55" s="10">
        <v>200</v>
      </c>
      <c r="G55" s="10">
        <v>25</v>
      </c>
      <c r="H55" t="s" s="6">
        <v>180</v>
      </c>
      <c r="I55" s="4"/>
      <c r="J55" s="4"/>
      <c r="K55" s="4"/>
      <c r="L55" s="2"/>
      <c r="M55" s="4"/>
      <c r="N55" s="4"/>
      <c r="O55" s="4"/>
      <c r="P55" s="4"/>
      <c r="Q55" s="4"/>
      <c r="R55" s="4"/>
      <c r="S55" s="2"/>
      <c r="T55" s="2"/>
    </row>
    <row r="56" ht="13.65" customHeight="1">
      <c r="A56" s="9">
        <v>44</v>
      </c>
      <c r="B56" t="s" s="3">
        <v>181</v>
      </c>
      <c r="C56" t="s" s="3">
        <v>69</v>
      </c>
      <c r="D56" t="s" s="6">
        <v>172</v>
      </c>
      <c r="E56" s="10">
        <v>3.84</v>
      </c>
      <c r="F56" s="10">
        <v>96.08</v>
      </c>
      <c r="G56" s="10">
        <v>25</v>
      </c>
      <c r="H56" t="s" s="6">
        <v>182</v>
      </c>
      <c r="I56" s="4"/>
      <c r="J56" s="4"/>
      <c r="K56" s="4"/>
      <c r="L56" s="2"/>
      <c r="M56" s="4"/>
      <c r="N56" s="4"/>
      <c r="O56" s="4"/>
      <c r="P56" s="4"/>
      <c r="Q56" s="4"/>
      <c r="R56" s="4"/>
      <c r="S56" s="2"/>
      <c r="T56" s="2"/>
    </row>
    <row r="57" ht="13.65" customHeight="1">
      <c r="A57" s="9">
        <v>45</v>
      </c>
      <c r="B57" t="s" s="3">
        <v>183</v>
      </c>
      <c r="C57" t="s" s="3">
        <v>184</v>
      </c>
      <c r="D57" t="s" s="6">
        <v>172</v>
      </c>
      <c r="E57" s="10">
        <v>12</v>
      </c>
      <c r="F57" s="10">
        <v>300</v>
      </c>
      <c r="G57" s="10">
        <v>25</v>
      </c>
      <c r="H57" t="s" s="6">
        <v>185</v>
      </c>
      <c r="I57" s="4"/>
      <c r="J57" s="4"/>
      <c r="K57" s="4"/>
      <c r="L57" s="2"/>
      <c r="M57" s="4"/>
      <c r="N57" s="4"/>
      <c r="O57" s="4"/>
      <c r="P57" s="4"/>
      <c r="Q57" s="4"/>
      <c r="R57" s="4"/>
      <c r="S57" s="2"/>
      <c r="T57" s="2"/>
    </row>
    <row r="58" ht="13.65" customHeight="1">
      <c r="A58" s="9">
        <v>46</v>
      </c>
      <c r="B58" t="s" s="3">
        <v>186</v>
      </c>
      <c r="C58" t="s" s="3">
        <v>187</v>
      </c>
      <c r="D58" t="s" s="6">
        <v>188</v>
      </c>
      <c r="E58" s="10">
        <v>20</v>
      </c>
      <c r="F58" s="10">
        <v>500</v>
      </c>
      <c r="G58" s="10">
        <v>25</v>
      </c>
      <c r="H58" t="s" s="6">
        <v>189</v>
      </c>
      <c r="I58" s="4"/>
      <c r="J58" s="4"/>
      <c r="K58" s="4"/>
      <c r="L58" s="2"/>
      <c r="M58" s="4"/>
      <c r="N58" s="4"/>
      <c r="O58" s="4"/>
      <c r="P58" s="4"/>
      <c r="Q58" s="4"/>
      <c r="R58" s="4"/>
      <c r="S58" s="2"/>
      <c r="T58" s="2"/>
    </row>
    <row r="59" ht="13.65" customHeight="1">
      <c r="A59" s="9">
        <v>47</v>
      </c>
      <c r="B59" t="s" s="3">
        <v>190</v>
      </c>
      <c r="C59" t="s" s="3">
        <v>191</v>
      </c>
      <c r="D59" t="s" s="6">
        <v>192</v>
      </c>
      <c r="E59" s="10">
        <v>0.16</v>
      </c>
      <c r="F59" s="10">
        <v>8</v>
      </c>
      <c r="G59" s="10">
        <v>50</v>
      </c>
      <c r="H59" t="s" s="6">
        <v>193</v>
      </c>
      <c r="I59" s="4"/>
      <c r="J59" s="4"/>
      <c r="K59" s="4"/>
      <c r="L59" s="2"/>
      <c r="M59" s="4"/>
      <c r="N59" s="4"/>
      <c r="O59" s="4"/>
      <c r="P59" s="4"/>
      <c r="Q59" s="4"/>
      <c r="R59" s="4"/>
      <c r="S59" s="2"/>
      <c r="T59" s="2"/>
    </row>
    <row r="60" ht="13.65" customHeight="1">
      <c r="A60" s="9">
        <v>48</v>
      </c>
      <c r="B60" t="s" s="3">
        <v>194</v>
      </c>
      <c r="C60" t="s" s="3">
        <v>195</v>
      </c>
      <c r="D60" t="s" s="6">
        <v>196</v>
      </c>
      <c r="E60" s="10">
        <v>2.89</v>
      </c>
      <c r="F60" s="10">
        <v>72.25</v>
      </c>
      <c r="G60" s="10">
        <v>25.25</v>
      </c>
      <c r="H60" t="s" s="6">
        <v>197</v>
      </c>
      <c r="I60" s="4"/>
      <c r="J60" s="4"/>
      <c r="K60" s="4"/>
      <c r="L60" s="2"/>
      <c r="M60" s="4"/>
      <c r="N60" s="4"/>
      <c r="O60" s="4"/>
      <c r="P60" s="4"/>
      <c r="Q60" s="4"/>
      <c r="R60" s="4"/>
      <c r="S60" s="2"/>
      <c r="T60" s="2"/>
    </row>
    <row r="61" ht="13.65" customHeight="1">
      <c r="A61" s="9">
        <v>49</v>
      </c>
      <c r="B61" t="s" s="3">
        <v>198</v>
      </c>
      <c r="C61" t="s" s="3">
        <v>199</v>
      </c>
      <c r="D61" t="s" s="6">
        <v>200</v>
      </c>
      <c r="E61" s="10">
        <v>12</v>
      </c>
      <c r="F61" s="10">
        <v>300</v>
      </c>
      <c r="G61" s="10">
        <v>25</v>
      </c>
      <c r="H61" t="s" s="6">
        <v>201</v>
      </c>
      <c r="I61" s="4"/>
      <c r="J61" s="4"/>
      <c r="K61" s="4"/>
      <c r="L61" s="2"/>
      <c r="M61" s="4"/>
      <c r="N61" s="4"/>
      <c r="O61" s="4"/>
      <c r="P61" s="4"/>
      <c r="Q61" s="4"/>
      <c r="R61" s="4"/>
      <c r="S61" s="2"/>
      <c r="T61" s="2"/>
    </row>
    <row r="62" ht="13.65" customHeight="1">
      <c r="A62" s="9">
        <v>50</v>
      </c>
      <c r="B62" t="s" s="3">
        <v>202</v>
      </c>
      <c r="C62" t="s" s="3">
        <v>203</v>
      </c>
      <c r="D62" t="s" s="6">
        <v>204</v>
      </c>
      <c r="E62" s="10">
        <v>30</v>
      </c>
      <c r="F62" s="10">
        <v>750</v>
      </c>
      <c r="G62" s="10">
        <v>25</v>
      </c>
      <c r="H62" t="s" s="6">
        <v>205</v>
      </c>
      <c r="I62" s="4"/>
      <c r="J62" s="4"/>
      <c r="K62" s="4"/>
      <c r="L62" s="2"/>
      <c r="M62" s="4"/>
      <c r="N62" s="4"/>
      <c r="O62" s="4"/>
      <c r="P62" s="4"/>
      <c r="Q62" s="4"/>
      <c r="R62" s="4"/>
      <c r="S62" s="2"/>
      <c r="T62" s="2"/>
    </row>
    <row r="63" ht="13.65" customHeight="1">
      <c r="A63" s="9">
        <v>51</v>
      </c>
      <c r="B63" t="s" s="3">
        <v>206</v>
      </c>
      <c r="C63" t="s" s="3">
        <v>203</v>
      </c>
      <c r="D63" t="s" s="6">
        <v>207</v>
      </c>
      <c r="E63" s="10">
        <v>24</v>
      </c>
      <c r="F63" s="10">
        <v>600</v>
      </c>
      <c r="G63" s="10">
        <v>25</v>
      </c>
      <c r="H63" t="s" s="6">
        <v>208</v>
      </c>
      <c r="I63" s="4"/>
      <c r="J63" s="4"/>
      <c r="K63" s="4"/>
      <c r="L63" s="2"/>
      <c r="M63" s="4"/>
      <c r="N63" s="4"/>
      <c r="O63" s="4"/>
      <c r="P63" s="4"/>
      <c r="Q63" s="4"/>
      <c r="R63" s="4"/>
      <c r="S63" s="2"/>
      <c r="T63" s="2"/>
    </row>
    <row r="64" ht="13.65" customHeight="1">
      <c r="A64" s="9">
        <v>52</v>
      </c>
      <c r="B64" t="s" s="3">
        <v>209</v>
      </c>
      <c r="C64" t="s" s="3">
        <v>203</v>
      </c>
      <c r="D64" t="s" s="6">
        <v>210</v>
      </c>
      <c r="E64" s="10">
        <v>6</v>
      </c>
      <c r="F64" s="10">
        <v>150</v>
      </c>
      <c r="G64" s="10">
        <v>25.75</v>
      </c>
      <c r="H64" t="s" s="6">
        <v>211</v>
      </c>
      <c r="I64" s="4"/>
      <c r="J64" s="4"/>
      <c r="K64" s="4"/>
      <c r="L64" s="2"/>
      <c r="M64" s="4"/>
      <c r="N64" s="4"/>
      <c r="O64" s="4"/>
      <c r="P64" s="4"/>
      <c r="Q64" s="4"/>
      <c r="R64" s="4"/>
      <c r="S64" s="2"/>
      <c r="T64" s="2"/>
    </row>
    <row r="65" ht="13.65" customHeight="1">
      <c r="A65" s="9">
        <v>53</v>
      </c>
      <c r="B65" t="s" s="3">
        <v>212</v>
      </c>
      <c r="C65" t="s" s="3">
        <v>213</v>
      </c>
      <c r="D65" t="s" s="6">
        <v>200</v>
      </c>
      <c r="E65" s="10">
        <v>12</v>
      </c>
      <c r="F65" s="10">
        <v>300</v>
      </c>
      <c r="G65" s="10">
        <v>25</v>
      </c>
      <c r="H65" t="s" s="6">
        <v>214</v>
      </c>
      <c r="I65" s="4"/>
      <c r="J65" s="4"/>
      <c r="K65" s="4"/>
      <c r="L65" s="2"/>
      <c r="M65" s="4"/>
      <c r="N65" s="4"/>
      <c r="O65" s="4"/>
      <c r="P65" s="4"/>
      <c r="Q65" s="4"/>
      <c r="R65" s="4"/>
      <c r="S65" s="2"/>
      <c r="T65" s="2"/>
    </row>
    <row r="66" ht="13.65" customHeight="1">
      <c r="A66" s="9">
        <v>54</v>
      </c>
      <c r="B66" t="s" s="3">
        <v>215</v>
      </c>
      <c r="C66" t="s" s="3">
        <v>216</v>
      </c>
      <c r="D66" t="s" s="6">
        <v>217</v>
      </c>
      <c r="E66" s="10">
        <v>10</v>
      </c>
      <c r="F66" s="10">
        <v>250</v>
      </c>
      <c r="G66" s="10">
        <v>25</v>
      </c>
      <c r="H66" t="s" s="6">
        <v>218</v>
      </c>
      <c r="I66" s="4"/>
      <c r="J66" s="4"/>
      <c r="K66" s="4"/>
      <c r="L66" s="2"/>
      <c r="M66" s="4"/>
      <c r="N66" s="4"/>
      <c r="O66" s="4"/>
      <c r="P66" s="4"/>
      <c r="Q66" s="4"/>
      <c r="R66" s="4"/>
      <c r="S66" s="2"/>
      <c r="T66" s="2"/>
    </row>
    <row r="67" ht="13.65" customHeight="1">
      <c r="A67" s="9">
        <v>55</v>
      </c>
      <c r="B67" t="s" s="3">
        <v>219</v>
      </c>
      <c r="C67" t="s" s="3">
        <v>216</v>
      </c>
      <c r="D67" t="s" s="6">
        <v>217</v>
      </c>
      <c r="E67" s="10">
        <v>19</v>
      </c>
      <c r="F67" s="10">
        <v>475</v>
      </c>
      <c r="G67" s="10">
        <v>25</v>
      </c>
      <c r="H67" t="s" s="6">
        <v>220</v>
      </c>
      <c r="I67" s="4"/>
      <c r="J67" s="4"/>
      <c r="K67" s="4"/>
      <c r="L67" s="2"/>
      <c r="M67" s="4"/>
      <c r="N67" s="4"/>
      <c r="O67" s="4"/>
      <c r="P67" s="4"/>
      <c r="Q67" s="4"/>
      <c r="R67" s="4"/>
      <c r="S67" s="2"/>
      <c r="T67" s="2"/>
    </row>
    <row r="68" ht="13.65" customHeight="1">
      <c r="A68" s="9">
        <v>56</v>
      </c>
      <c r="B68" t="s" s="3">
        <v>221</v>
      </c>
      <c r="C68" t="s" s="3">
        <v>210</v>
      </c>
      <c r="D68" t="s" s="6">
        <v>200</v>
      </c>
      <c r="E68" s="10">
        <v>4.6</v>
      </c>
      <c r="F68" s="10">
        <v>115</v>
      </c>
      <c r="G68" s="10">
        <v>25</v>
      </c>
      <c r="H68" t="s" s="6">
        <v>222</v>
      </c>
      <c r="I68" s="4"/>
      <c r="J68" s="4"/>
      <c r="K68" s="4"/>
      <c r="L68" s="2"/>
      <c r="M68" s="4"/>
      <c r="N68" s="4"/>
      <c r="O68" s="4"/>
      <c r="P68" s="4"/>
      <c r="Q68" s="4"/>
      <c r="R68" s="4"/>
      <c r="S68" s="2"/>
      <c r="T68" s="2"/>
    </row>
    <row r="69" ht="13.65" customHeight="1">
      <c r="A69" s="9">
        <v>57</v>
      </c>
      <c r="B69" t="s" s="3">
        <v>223</v>
      </c>
      <c r="C69" t="s" s="3">
        <v>76</v>
      </c>
      <c r="D69" t="s" s="6">
        <v>224</v>
      </c>
      <c r="E69" s="10">
        <v>40</v>
      </c>
      <c r="F69" s="10">
        <v>1000</v>
      </c>
      <c r="G69" s="10">
        <v>25</v>
      </c>
      <c r="H69" t="s" s="6">
        <v>225</v>
      </c>
      <c r="I69" s="14"/>
      <c r="J69" s="4"/>
      <c r="K69" s="4"/>
      <c r="L69" s="2"/>
      <c r="M69" s="4"/>
      <c r="N69" s="4"/>
      <c r="O69" s="4"/>
      <c r="P69" s="4"/>
      <c r="Q69" s="4"/>
      <c r="R69" s="4"/>
      <c r="S69" s="2"/>
      <c r="T69" s="2"/>
    </row>
    <row r="70" ht="13.65" customHeight="1">
      <c r="A70" s="9">
        <v>58</v>
      </c>
      <c r="B70" t="s" s="3">
        <v>226</v>
      </c>
      <c r="C70" t="s" s="3">
        <v>88</v>
      </c>
      <c r="D70" t="s" s="6">
        <v>227</v>
      </c>
      <c r="E70" s="10">
        <v>10</v>
      </c>
      <c r="F70" s="10">
        <v>250</v>
      </c>
      <c r="G70" s="10">
        <v>25</v>
      </c>
      <c r="H70" t="s" s="6">
        <v>228</v>
      </c>
      <c r="I70" s="4"/>
      <c r="J70" s="4"/>
      <c r="K70" s="4"/>
      <c r="L70" s="2"/>
      <c r="M70" s="4"/>
      <c r="N70" s="4"/>
      <c r="O70" s="4"/>
      <c r="P70" s="4"/>
      <c r="Q70" s="4"/>
      <c r="R70" s="4"/>
      <c r="S70" s="2"/>
      <c r="T70" s="2"/>
    </row>
    <row r="71" ht="13.65" customHeight="1">
      <c r="A71" s="9">
        <v>59</v>
      </c>
      <c r="B71" t="s" s="3">
        <v>229</v>
      </c>
      <c r="C71" t="s" s="3">
        <v>230</v>
      </c>
      <c r="D71" t="s" s="6">
        <v>231</v>
      </c>
      <c r="E71" s="10">
        <v>20</v>
      </c>
      <c r="F71" s="10">
        <v>500</v>
      </c>
      <c r="G71" s="10">
        <v>25</v>
      </c>
      <c r="H71" t="s" s="6">
        <v>232</v>
      </c>
      <c r="I71" s="4"/>
      <c r="J71" s="4"/>
      <c r="K71" s="4"/>
      <c r="L71" s="2"/>
      <c r="M71" s="4"/>
      <c r="N71" s="4"/>
      <c r="O71" s="4"/>
      <c r="P71" s="4"/>
      <c r="Q71" s="4"/>
      <c r="R71" s="4"/>
      <c r="S71" s="2"/>
      <c r="T71" s="2"/>
    </row>
    <row r="72" ht="13.65" customHeight="1">
      <c r="A72" s="9">
        <v>60</v>
      </c>
      <c r="B72" t="s" s="3">
        <v>233</v>
      </c>
      <c r="C72" t="s" s="3">
        <v>234</v>
      </c>
      <c r="D72" t="s" s="6">
        <v>235</v>
      </c>
      <c r="E72" s="10">
        <v>8</v>
      </c>
      <c r="F72" s="10">
        <f>E72*25*P72</f>
        <v>252</v>
      </c>
      <c r="G72" s="10">
        <v>25</v>
      </c>
      <c r="H72" t="s" s="6">
        <v>236</v>
      </c>
      <c r="I72" s="4"/>
      <c r="J72" s="4"/>
      <c r="K72" s="4"/>
      <c r="L72" s="2"/>
      <c r="M72" s="4"/>
      <c r="N72" s="4"/>
      <c r="O72" t="s" s="6">
        <v>237</v>
      </c>
      <c r="P72" s="15">
        <v>1.26</v>
      </c>
      <c r="Q72" s="4"/>
      <c r="R72" s="4"/>
      <c r="S72" s="2"/>
      <c r="T72" s="2"/>
    </row>
    <row r="73" ht="13.65" customHeight="1">
      <c r="A73" s="9">
        <v>61</v>
      </c>
      <c r="B73" t="s" s="3">
        <v>238</v>
      </c>
      <c r="C73" t="s" s="3">
        <v>239</v>
      </c>
      <c r="D73" t="s" s="6">
        <v>240</v>
      </c>
      <c r="E73" s="10">
        <v>6</v>
      </c>
      <c r="F73" s="10">
        <v>150</v>
      </c>
      <c r="G73" s="10">
        <v>25</v>
      </c>
      <c r="H73" t="s" s="6">
        <v>241</v>
      </c>
      <c r="I73" s="4"/>
      <c r="J73" s="4"/>
      <c r="K73" s="4"/>
      <c r="L73" s="2"/>
      <c r="M73" s="4"/>
      <c r="N73" s="4"/>
      <c r="O73" s="4"/>
      <c r="P73" s="4"/>
      <c r="Q73" s="4"/>
      <c r="R73" s="4"/>
      <c r="S73" s="2"/>
      <c r="T73" s="2"/>
    </row>
    <row r="74" ht="13.65" customHeight="1">
      <c r="A74" s="9">
        <v>62</v>
      </c>
      <c r="B74" t="s" s="3">
        <v>242</v>
      </c>
      <c r="C74" t="s" s="3">
        <v>243</v>
      </c>
      <c r="D74" t="s" s="6">
        <v>240</v>
      </c>
      <c r="E74" s="10">
        <v>10</v>
      </c>
      <c r="F74" s="10">
        <v>250</v>
      </c>
      <c r="G74" s="10">
        <v>25</v>
      </c>
      <c r="H74" t="s" s="6">
        <v>244</v>
      </c>
      <c r="I74" s="4"/>
      <c r="J74" s="4"/>
      <c r="K74" s="4"/>
      <c r="L74" s="2"/>
      <c r="M74" s="4"/>
      <c r="N74" s="4"/>
      <c r="O74" s="4"/>
      <c r="P74" s="4"/>
      <c r="Q74" s="4"/>
      <c r="R74" s="4"/>
      <c r="S74" s="2"/>
      <c r="T74" s="2"/>
    </row>
    <row r="75" ht="13.65" customHeight="1">
      <c r="A75" s="9">
        <v>63</v>
      </c>
      <c r="B75" t="s" s="3">
        <v>245</v>
      </c>
      <c r="C75" t="s" s="3">
        <v>246</v>
      </c>
      <c r="D75" t="s" s="6">
        <v>247</v>
      </c>
      <c r="E75" s="10">
        <v>2</v>
      </c>
      <c r="F75" s="10">
        <v>50</v>
      </c>
      <c r="G75" s="10">
        <v>25</v>
      </c>
      <c r="H75" t="s" s="6">
        <v>248</v>
      </c>
      <c r="I75" s="4"/>
      <c r="J75" s="4"/>
      <c r="K75" s="4"/>
      <c r="L75" s="2"/>
      <c r="M75" s="4"/>
      <c r="N75" s="4"/>
      <c r="O75" s="4"/>
      <c r="P75" t="s" s="6">
        <v>249</v>
      </c>
      <c r="Q75" s="4"/>
      <c r="R75" s="4"/>
      <c r="S75" s="2"/>
      <c r="T75" s="2"/>
    </row>
    <row r="76" ht="13.65" customHeight="1">
      <c r="A76" s="9">
        <v>64</v>
      </c>
      <c r="B76" t="s" s="3">
        <v>250</v>
      </c>
      <c r="C76" t="s" s="3">
        <v>246</v>
      </c>
      <c r="D76" t="s" s="6">
        <v>247</v>
      </c>
      <c r="E76" s="10">
        <v>1.528219</v>
      </c>
      <c r="F76" s="10">
        <v>38.25</v>
      </c>
      <c r="G76" s="10">
        <v>25</v>
      </c>
      <c r="H76" t="s" s="6">
        <v>251</v>
      </c>
      <c r="I76" s="4"/>
      <c r="J76" s="4"/>
      <c r="K76" s="4"/>
      <c r="L76" s="2"/>
      <c r="M76" s="4"/>
      <c r="N76" s="4"/>
      <c r="O76" s="4"/>
      <c r="P76" t="s" s="6">
        <v>249</v>
      </c>
      <c r="Q76" s="4"/>
      <c r="R76" s="4"/>
      <c r="S76" s="2"/>
      <c r="T76" s="2"/>
    </row>
    <row r="77" ht="13.65" customHeight="1">
      <c r="A77" s="9">
        <v>65</v>
      </c>
      <c r="B77" t="s" s="3">
        <v>252</v>
      </c>
      <c r="C77" t="s" s="3">
        <v>253</v>
      </c>
      <c r="D77" t="s" s="6">
        <v>254</v>
      </c>
      <c r="E77" s="10">
        <v>32</v>
      </c>
      <c r="F77" s="10">
        <v>800</v>
      </c>
      <c r="G77" s="10">
        <v>25</v>
      </c>
      <c r="H77" t="s" s="6">
        <v>255</v>
      </c>
      <c r="I77" s="4"/>
      <c r="J77" s="4"/>
      <c r="K77" s="4"/>
      <c r="L77" s="2"/>
      <c r="M77" s="4"/>
      <c r="N77" s="4"/>
      <c r="O77" s="4"/>
      <c r="P77" s="4"/>
      <c r="Q77" s="4"/>
      <c r="R77" s="4"/>
      <c r="S77" s="2"/>
      <c r="T77" s="2"/>
    </row>
    <row r="78" ht="13.65" customHeight="1">
      <c r="A78" s="9">
        <v>66</v>
      </c>
      <c r="B78" t="s" s="3">
        <v>256</v>
      </c>
      <c r="C78" t="s" s="3">
        <v>257</v>
      </c>
      <c r="D78" t="s" s="6">
        <v>258</v>
      </c>
      <c r="E78" s="10">
        <v>16</v>
      </c>
      <c r="F78" s="10">
        <v>400</v>
      </c>
      <c r="G78" s="10">
        <v>25</v>
      </c>
      <c r="H78" t="s" s="6">
        <v>259</v>
      </c>
      <c r="I78" s="4"/>
      <c r="J78" s="4"/>
      <c r="K78" s="4"/>
      <c r="L78" s="2"/>
      <c r="M78" s="4"/>
      <c r="N78" s="4"/>
      <c r="O78" s="4"/>
      <c r="P78" s="4"/>
      <c r="Q78" s="4"/>
      <c r="R78" s="4"/>
      <c r="S78" s="2"/>
      <c r="T78" s="2"/>
    </row>
    <row r="79" ht="13.65" customHeight="1">
      <c r="A79" s="9">
        <v>67</v>
      </c>
      <c r="B79" t="s" s="3">
        <v>260</v>
      </c>
      <c r="C79" t="s" s="3">
        <v>246</v>
      </c>
      <c r="D79" t="s" s="6">
        <v>261</v>
      </c>
      <c r="E79" s="10">
        <v>8</v>
      </c>
      <c r="F79" s="10">
        <f>E79*25*P79</f>
        <v>252</v>
      </c>
      <c r="G79" s="10">
        <v>25</v>
      </c>
      <c r="H79" t="s" s="6">
        <v>262</v>
      </c>
      <c r="I79" s="4"/>
      <c r="J79" s="4"/>
      <c r="K79" s="4"/>
      <c r="L79" s="2"/>
      <c r="M79" s="4"/>
      <c r="N79" s="4"/>
      <c r="O79" t="s" s="6">
        <v>237</v>
      </c>
      <c r="P79" s="15">
        <v>1.26</v>
      </c>
      <c r="Q79" t="s" s="6">
        <v>249</v>
      </c>
      <c r="R79" s="4"/>
      <c r="S79" s="2"/>
      <c r="T79" s="2"/>
    </row>
    <row r="80" ht="13.65" customHeight="1">
      <c r="A80" s="9">
        <v>68</v>
      </c>
      <c r="B80" t="s" s="3">
        <v>263</v>
      </c>
      <c r="C80" t="s" s="3">
        <v>264</v>
      </c>
      <c r="D80" t="s" s="6">
        <v>261</v>
      </c>
      <c r="E80" s="10">
        <v>6</v>
      </c>
      <c r="F80" s="10">
        <v>150</v>
      </c>
      <c r="G80" s="10">
        <v>25</v>
      </c>
      <c r="H80" t="s" s="6">
        <v>265</v>
      </c>
      <c r="I80" s="4"/>
      <c r="J80" s="4"/>
      <c r="K80" s="4"/>
      <c r="L80" s="2"/>
      <c r="M80" s="4"/>
      <c r="N80" s="4"/>
      <c r="O80" s="4"/>
      <c r="P80" s="4"/>
      <c r="Q80" s="4"/>
      <c r="R80" s="4"/>
      <c r="S80" s="2"/>
      <c r="T80" s="2"/>
    </row>
    <row r="81" ht="13.65" customHeight="1">
      <c r="A81" s="9">
        <v>69</v>
      </c>
      <c r="B81" t="s" s="3">
        <v>266</v>
      </c>
      <c r="C81" t="s" s="3">
        <v>267</v>
      </c>
      <c r="D81" t="s" s="6">
        <v>261</v>
      </c>
      <c r="E81" s="10">
        <v>3.2483</v>
      </c>
      <c r="F81" s="10">
        <v>81.20999999999999</v>
      </c>
      <c r="G81" s="10">
        <v>25</v>
      </c>
      <c r="H81" t="s" s="6">
        <v>268</v>
      </c>
      <c r="I81" s="4"/>
      <c r="J81" s="4"/>
      <c r="K81" s="4"/>
      <c r="L81" s="2"/>
      <c r="M81" s="4"/>
      <c r="N81" s="4"/>
      <c r="O81" s="4"/>
      <c r="P81" s="4"/>
      <c r="Q81" s="4"/>
      <c r="R81" s="4"/>
      <c r="S81" s="2"/>
      <c r="T81" s="2"/>
    </row>
    <row r="82" ht="13.65" customHeight="1">
      <c r="A82" s="9">
        <v>70</v>
      </c>
      <c r="B82" t="s" s="3">
        <v>269</v>
      </c>
      <c r="C82" t="s" s="3">
        <v>270</v>
      </c>
      <c r="D82" t="s" s="6">
        <v>271</v>
      </c>
      <c r="E82" s="10">
        <v>12</v>
      </c>
      <c r="F82" s="10">
        <v>300</v>
      </c>
      <c r="G82" s="10">
        <v>25</v>
      </c>
      <c r="H82" t="s" s="6">
        <v>272</v>
      </c>
      <c r="I82" s="4"/>
      <c r="J82" s="4"/>
      <c r="K82" s="4"/>
      <c r="L82" s="2"/>
      <c r="M82" s="4"/>
      <c r="N82" s="4"/>
      <c r="O82" s="4"/>
      <c r="P82" s="4"/>
      <c r="Q82" s="4"/>
      <c r="R82" s="4"/>
      <c r="S82" s="2"/>
      <c r="T82" s="2"/>
    </row>
    <row r="83" ht="13.65" customHeight="1">
      <c r="A83" s="9">
        <v>71</v>
      </c>
      <c r="B83" t="s" s="3">
        <v>273</v>
      </c>
      <c r="C83" t="s" s="3">
        <v>274</v>
      </c>
      <c r="D83" t="s" s="6">
        <v>275</v>
      </c>
      <c r="E83" s="10">
        <v>4.8</v>
      </c>
      <c r="F83" s="10">
        <v>120</v>
      </c>
      <c r="G83" s="10">
        <v>25</v>
      </c>
      <c r="H83" t="s" s="6">
        <v>276</v>
      </c>
      <c r="I83" s="4"/>
      <c r="J83" s="4"/>
      <c r="K83" s="4"/>
      <c r="L83" s="2"/>
      <c r="M83" s="4"/>
      <c r="N83" s="4"/>
      <c r="O83" s="4"/>
      <c r="P83" s="4"/>
      <c r="Q83" s="4"/>
      <c r="R83" s="4"/>
      <c r="S83" s="2"/>
      <c r="T83" s="2"/>
    </row>
    <row r="84" ht="13.65" customHeight="1">
      <c r="A84" s="9">
        <v>72</v>
      </c>
      <c r="B84" t="s" s="3">
        <v>277</v>
      </c>
      <c r="C84" t="s" s="3">
        <v>278</v>
      </c>
      <c r="D84" t="s" s="6">
        <v>279</v>
      </c>
      <c r="E84" s="10">
        <v>6</v>
      </c>
      <c r="F84" s="10">
        <v>150</v>
      </c>
      <c r="G84" s="10">
        <v>25</v>
      </c>
      <c r="H84" t="s" s="6">
        <v>280</v>
      </c>
      <c r="I84" s="4"/>
      <c r="J84" s="4"/>
      <c r="K84" s="4"/>
      <c r="L84" s="2"/>
      <c r="M84" s="4"/>
      <c r="N84" s="4"/>
      <c r="O84" s="4"/>
      <c r="P84" s="4"/>
      <c r="Q84" s="4"/>
      <c r="R84" s="4"/>
      <c r="S84" s="2"/>
      <c r="T84" s="2"/>
    </row>
    <row r="85" ht="13.65" customHeight="1">
      <c r="A85" s="9">
        <v>73</v>
      </c>
      <c r="B85" t="s" s="3">
        <v>281</v>
      </c>
      <c r="C85" t="s" s="3">
        <v>282</v>
      </c>
      <c r="D85" t="s" s="6">
        <v>283</v>
      </c>
      <c r="E85" s="10">
        <v>16</v>
      </c>
      <c r="F85" s="10">
        <v>400</v>
      </c>
      <c r="G85" s="10">
        <v>25</v>
      </c>
      <c r="H85" t="s" s="6">
        <v>284</v>
      </c>
      <c r="I85" s="4"/>
      <c r="J85" s="4"/>
      <c r="K85" s="4"/>
      <c r="L85" s="2"/>
      <c r="M85" s="4"/>
      <c r="N85" s="4"/>
      <c r="O85" s="4"/>
      <c r="P85" s="4"/>
      <c r="Q85" s="4"/>
      <c r="R85" s="4"/>
      <c r="S85" s="2"/>
      <c r="T85" s="2"/>
    </row>
    <row r="86" ht="13.65" customHeight="1">
      <c r="A86" s="9">
        <v>74</v>
      </c>
      <c r="B86" t="s" s="3">
        <v>285</v>
      </c>
      <c r="C86" t="s" s="3">
        <v>286</v>
      </c>
      <c r="D86" t="s" s="6">
        <v>287</v>
      </c>
      <c r="E86" s="10">
        <v>8</v>
      </c>
      <c r="F86" s="10">
        <v>200</v>
      </c>
      <c r="G86" s="10">
        <v>25</v>
      </c>
      <c r="H86" t="s" s="6">
        <v>288</v>
      </c>
      <c r="I86" s="4"/>
      <c r="J86" s="4"/>
      <c r="K86" s="4"/>
      <c r="L86" s="2"/>
      <c r="M86" s="4"/>
      <c r="N86" s="4"/>
      <c r="O86" s="4"/>
      <c r="P86" s="4"/>
      <c r="Q86" s="4"/>
      <c r="R86" s="4"/>
      <c r="S86" s="2"/>
      <c r="T86" s="2"/>
    </row>
    <row r="87" ht="13.65" customHeight="1">
      <c r="A87" s="9">
        <v>75</v>
      </c>
      <c r="B87" t="s" s="3">
        <v>181</v>
      </c>
      <c r="C87" t="s" s="3">
        <v>289</v>
      </c>
      <c r="D87" t="s" s="6">
        <v>287</v>
      </c>
      <c r="E87" s="10">
        <v>4.6</v>
      </c>
      <c r="F87" s="10">
        <v>115</v>
      </c>
      <c r="G87" s="10">
        <v>25</v>
      </c>
      <c r="H87" t="s" s="6">
        <v>290</v>
      </c>
      <c r="I87" s="4"/>
      <c r="J87" s="4"/>
      <c r="K87" s="4"/>
      <c r="L87" s="2"/>
      <c r="M87" s="4"/>
      <c r="N87" s="4"/>
      <c r="O87" s="4"/>
      <c r="P87" s="4"/>
      <c r="Q87" s="4"/>
      <c r="R87" s="4"/>
      <c r="S87" s="2"/>
      <c r="T87" s="2"/>
    </row>
    <row r="88" ht="13.65" customHeight="1">
      <c r="A88" s="9">
        <v>76</v>
      </c>
      <c r="B88" t="s" s="3">
        <v>291</v>
      </c>
      <c r="C88" t="s" s="3">
        <v>292</v>
      </c>
      <c r="D88" t="s" s="6">
        <v>293</v>
      </c>
      <c r="E88" s="10">
        <v>12</v>
      </c>
      <c r="F88" s="10">
        <v>300</v>
      </c>
      <c r="G88" s="10">
        <v>25</v>
      </c>
      <c r="H88" t="s" s="6">
        <v>294</v>
      </c>
      <c r="I88" s="4"/>
      <c r="J88" s="4"/>
      <c r="K88" s="4"/>
      <c r="L88" s="2"/>
      <c r="M88" s="4"/>
      <c r="N88" s="4"/>
      <c r="O88" s="4"/>
      <c r="P88" s="4"/>
      <c r="Q88" s="4"/>
      <c r="R88" s="4"/>
      <c r="S88" s="2"/>
      <c r="T88" s="2"/>
    </row>
    <row r="89" ht="13.65" customHeight="1">
      <c r="A89" s="16">
        <v>77</v>
      </c>
      <c r="B89" t="s" s="3">
        <v>295</v>
      </c>
      <c r="C89" t="s" s="3">
        <v>296</v>
      </c>
      <c r="D89" t="s" s="6">
        <v>297</v>
      </c>
      <c r="E89" s="10">
        <v>14</v>
      </c>
      <c r="F89" s="10">
        <v>350</v>
      </c>
      <c r="G89" s="10">
        <v>25</v>
      </c>
      <c r="H89" t="s" s="6">
        <v>298</v>
      </c>
      <c r="I89" s="4"/>
      <c r="J89" s="4"/>
      <c r="K89" s="4"/>
      <c r="L89" s="2"/>
      <c r="M89" s="4"/>
      <c r="N89" s="4"/>
      <c r="O89" s="4"/>
      <c r="P89" s="4"/>
      <c r="Q89" s="4"/>
      <c r="R89" s="4"/>
      <c r="S89" s="2"/>
      <c r="T89" s="2"/>
    </row>
    <row r="90" ht="13.65" customHeight="1">
      <c r="A90" s="16">
        <v>78</v>
      </c>
      <c r="B90" t="s" s="3">
        <v>299</v>
      </c>
      <c r="C90" t="s" s="3">
        <v>300</v>
      </c>
      <c r="D90" t="s" s="6">
        <v>297</v>
      </c>
      <c r="E90" s="10">
        <v>13</v>
      </c>
      <c r="F90" s="10">
        <v>325</v>
      </c>
      <c r="G90" s="10">
        <v>25</v>
      </c>
      <c r="H90" t="s" s="6">
        <v>301</v>
      </c>
      <c r="I90" s="4"/>
      <c r="J90" s="4"/>
      <c r="K90" s="4"/>
      <c r="L90" s="2"/>
      <c r="M90" s="4"/>
      <c r="N90" s="4"/>
      <c r="O90" s="4"/>
      <c r="P90" s="4"/>
      <c r="Q90" s="4"/>
      <c r="R90" s="4"/>
      <c r="S90" s="2"/>
      <c r="T90" s="2"/>
    </row>
    <row r="91" ht="13.65" customHeight="1">
      <c r="A91" s="16">
        <v>79</v>
      </c>
      <c r="B91" t="s" s="3">
        <v>302</v>
      </c>
      <c r="C91" t="s" s="3">
        <v>303</v>
      </c>
      <c r="D91" t="s" s="6">
        <v>297</v>
      </c>
      <c r="E91" s="10">
        <v>7</v>
      </c>
      <c r="F91" s="10">
        <v>175</v>
      </c>
      <c r="G91" s="10">
        <v>25</v>
      </c>
      <c r="H91" t="s" s="6">
        <v>304</v>
      </c>
      <c r="I91" s="4"/>
      <c r="J91" s="4"/>
      <c r="K91" s="4"/>
      <c r="L91" s="2"/>
      <c r="M91" s="4"/>
      <c r="N91" s="4"/>
      <c r="O91" s="4"/>
      <c r="P91" s="4"/>
      <c r="Q91" s="4"/>
      <c r="R91" s="4"/>
      <c r="S91" s="2"/>
      <c r="T91" s="2"/>
    </row>
    <row r="92" ht="13.65" customHeight="1">
      <c r="A92" s="16">
        <v>80</v>
      </c>
      <c r="B92" t="s" s="3">
        <v>305</v>
      </c>
      <c r="C92" t="s" s="3">
        <v>306</v>
      </c>
      <c r="D92" t="s" s="6">
        <v>307</v>
      </c>
      <c r="E92" s="10">
        <v>20</v>
      </c>
      <c r="F92" s="10">
        <v>500</v>
      </c>
      <c r="G92" s="10">
        <v>25</v>
      </c>
      <c r="H92" t="s" s="6">
        <v>308</v>
      </c>
      <c r="I92" s="4"/>
      <c r="J92" s="4"/>
      <c r="K92" s="4"/>
      <c r="L92" s="2"/>
      <c r="M92" s="4"/>
      <c r="N92" s="4"/>
      <c r="O92" s="4"/>
      <c r="P92" s="4"/>
      <c r="Q92" s="4"/>
      <c r="R92" s="4"/>
      <c r="S92" s="2"/>
      <c r="T92" s="2"/>
    </row>
    <row r="93" ht="13.65" customHeight="1">
      <c r="A93" s="16">
        <v>81</v>
      </c>
      <c r="B93" t="s" s="3">
        <v>309</v>
      </c>
      <c r="C93" t="s" s="3">
        <v>310</v>
      </c>
      <c r="D93" t="s" s="6">
        <v>311</v>
      </c>
      <c r="E93" s="10">
        <v>20</v>
      </c>
      <c r="F93" s="10">
        <v>500</v>
      </c>
      <c r="G93" s="10">
        <v>25</v>
      </c>
      <c r="H93" t="s" s="6">
        <v>312</v>
      </c>
      <c r="I93" s="4"/>
      <c r="J93" s="4"/>
      <c r="K93" s="4"/>
      <c r="L93" s="2"/>
      <c r="M93" s="4"/>
      <c r="N93" s="4"/>
      <c r="O93" s="4"/>
      <c r="P93" s="4"/>
      <c r="Q93" s="4"/>
      <c r="R93" s="4"/>
      <c r="S93" s="2"/>
      <c r="T93" s="2"/>
    </row>
    <row r="94" ht="13.65" customHeight="1">
      <c r="A94" s="16">
        <v>82</v>
      </c>
      <c r="B94" t="s" s="3">
        <v>313</v>
      </c>
      <c r="C94" t="s" s="3">
        <v>310</v>
      </c>
      <c r="D94" t="s" s="6">
        <v>311</v>
      </c>
      <c r="E94" s="10">
        <v>14</v>
      </c>
      <c r="F94" s="10">
        <v>350</v>
      </c>
      <c r="G94" s="10">
        <v>25</v>
      </c>
      <c r="H94" t="s" s="6">
        <v>314</v>
      </c>
      <c r="I94" s="4"/>
      <c r="J94" s="4"/>
      <c r="K94" s="4"/>
      <c r="L94" s="2"/>
      <c r="M94" s="4"/>
      <c r="N94" s="4"/>
      <c r="O94" s="4"/>
      <c r="P94" s="4"/>
      <c r="Q94" s="4"/>
      <c r="R94" s="4"/>
      <c r="S94" s="2"/>
      <c r="T94" s="2"/>
    </row>
    <row r="95" ht="13.65" customHeight="1">
      <c r="A95" s="16">
        <v>83</v>
      </c>
      <c r="B95" t="s" s="3">
        <v>315</v>
      </c>
      <c r="C95" t="s" s="3">
        <v>316</v>
      </c>
      <c r="D95" t="s" s="6">
        <v>317</v>
      </c>
      <c r="E95" s="10">
        <v>5.1264</v>
      </c>
      <c r="F95" s="10">
        <v>128.16</v>
      </c>
      <c r="G95" s="10">
        <v>25</v>
      </c>
      <c r="H95" t="s" s="6">
        <v>318</v>
      </c>
      <c r="I95" s="4"/>
      <c r="J95" s="4"/>
      <c r="K95" s="4"/>
      <c r="L95" s="2"/>
      <c r="M95" s="4"/>
      <c r="N95" s="4"/>
      <c r="O95" s="4"/>
      <c r="P95" s="4"/>
      <c r="Q95" s="4"/>
      <c r="R95" s="4"/>
      <c r="S95" s="2"/>
      <c r="T95" s="2"/>
    </row>
    <row r="96" ht="13.65" customHeight="1">
      <c r="A96" s="16">
        <v>84</v>
      </c>
      <c r="B96" t="s" s="3">
        <v>319</v>
      </c>
      <c r="C96" t="s" s="3">
        <v>320</v>
      </c>
      <c r="D96" t="s" s="6">
        <v>317</v>
      </c>
      <c r="E96" s="10">
        <v>6</v>
      </c>
      <c r="F96" s="10">
        <v>150</v>
      </c>
      <c r="G96" s="10">
        <v>25</v>
      </c>
      <c r="H96" t="s" s="6">
        <v>321</v>
      </c>
      <c r="I96" s="4"/>
      <c r="J96" s="4"/>
      <c r="K96" s="4"/>
      <c r="L96" s="2"/>
      <c r="M96" s="4"/>
      <c r="N96" s="4"/>
      <c r="O96" s="4"/>
      <c r="P96" s="4"/>
      <c r="Q96" s="4"/>
      <c r="R96" s="4"/>
      <c r="S96" s="2"/>
      <c r="T96" s="2"/>
    </row>
    <row r="97" ht="13.65" customHeight="1">
      <c r="A97" s="16">
        <v>85</v>
      </c>
      <c r="B97" t="s" s="3">
        <v>322</v>
      </c>
      <c r="C97" t="s" s="3">
        <v>323</v>
      </c>
      <c r="D97" t="s" s="6">
        <v>324</v>
      </c>
      <c r="E97" s="17">
        <v>1.976</v>
      </c>
      <c r="F97" s="17">
        <v>49.4</v>
      </c>
      <c r="G97" s="10">
        <v>25</v>
      </c>
      <c r="H97" t="s" s="6">
        <v>325</v>
      </c>
      <c r="I97" s="4"/>
      <c r="J97" s="4"/>
      <c r="K97" s="4"/>
      <c r="L97" s="2"/>
      <c r="M97" s="4"/>
      <c r="N97" s="4"/>
      <c r="O97" s="4"/>
      <c r="P97" s="4"/>
      <c r="Q97" s="4"/>
      <c r="R97" s="4"/>
      <c r="S97" s="2"/>
      <c r="T97" s="2"/>
    </row>
    <row r="98" ht="13.65" customHeight="1">
      <c r="A98" s="16">
        <v>86</v>
      </c>
      <c r="B98" t="s" s="3">
        <v>326</v>
      </c>
      <c r="C98" t="s" s="3">
        <v>327</v>
      </c>
      <c r="D98" t="s" s="6">
        <v>328</v>
      </c>
      <c r="E98" s="10">
        <v>20</v>
      </c>
      <c r="F98" s="10">
        <v>500</v>
      </c>
      <c r="G98" s="10">
        <v>25</v>
      </c>
      <c r="H98" t="s" s="6">
        <v>329</v>
      </c>
      <c r="I98" s="4"/>
      <c r="J98" s="4"/>
      <c r="K98" s="4"/>
      <c r="L98" s="2"/>
      <c r="M98" s="4"/>
      <c r="N98" s="4"/>
      <c r="O98" s="4"/>
      <c r="P98" s="4"/>
      <c r="Q98" s="4"/>
      <c r="R98" s="4"/>
      <c r="S98" s="2"/>
      <c r="T98" s="2"/>
    </row>
    <row r="99" ht="13.65" customHeight="1">
      <c r="A99" s="16">
        <v>87</v>
      </c>
      <c r="B99" t="s" s="3">
        <v>330</v>
      </c>
      <c r="C99" t="s" s="3">
        <v>331</v>
      </c>
      <c r="D99" t="s" s="6">
        <v>332</v>
      </c>
      <c r="E99" s="10">
        <v>16</v>
      </c>
      <c r="F99" s="10">
        <v>400</v>
      </c>
      <c r="G99" s="10">
        <v>25</v>
      </c>
      <c r="H99" t="s" s="6">
        <v>333</v>
      </c>
      <c r="I99" s="4"/>
      <c r="J99" s="4"/>
      <c r="K99" s="4"/>
      <c r="L99" s="2"/>
      <c r="M99" s="4"/>
      <c r="N99" s="4"/>
      <c r="O99" s="4"/>
      <c r="P99" s="4"/>
      <c r="Q99" s="4"/>
      <c r="R99" s="4"/>
      <c r="S99" s="2"/>
      <c r="T99" s="2"/>
    </row>
    <row r="100" ht="13.65" customHeight="1">
      <c r="A100" s="16">
        <v>88</v>
      </c>
      <c r="B100" t="s" s="3">
        <v>334</v>
      </c>
      <c r="C100" t="s" s="3">
        <v>331</v>
      </c>
      <c r="D100" t="s" s="6">
        <v>332</v>
      </c>
      <c r="E100" s="10">
        <v>10</v>
      </c>
      <c r="F100" s="10">
        <v>250</v>
      </c>
      <c r="G100" s="10">
        <v>25</v>
      </c>
      <c r="H100" t="s" s="6">
        <v>335</v>
      </c>
      <c r="I100" s="4"/>
      <c r="J100" s="4"/>
      <c r="K100" s="4"/>
      <c r="L100" s="2"/>
      <c r="M100" s="4"/>
      <c r="N100" s="4"/>
      <c r="O100" s="4"/>
      <c r="P100" s="4"/>
      <c r="Q100" s="4"/>
      <c r="R100" s="4"/>
      <c r="S100" s="2"/>
      <c r="T100" s="2"/>
    </row>
    <row r="101" ht="13.65" customHeight="1">
      <c r="A101" s="16">
        <v>89</v>
      </c>
      <c r="B101" t="s" s="3">
        <v>336</v>
      </c>
      <c r="C101" t="s" s="3">
        <v>337</v>
      </c>
      <c r="D101" t="s" s="6">
        <v>332</v>
      </c>
      <c r="E101" s="10">
        <v>20</v>
      </c>
      <c r="F101" s="10">
        <v>500</v>
      </c>
      <c r="G101" s="10">
        <v>25</v>
      </c>
      <c r="H101" t="s" s="6">
        <v>338</v>
      </c>
      <c r="I101" s="4"/>
      <c r="J101" s="4"/>
      <c r="K101" s="4"/>
      <c r="L101" s="2"/>
      <c r="M101" s="4"/>
      <c r="N101" s="4"/>
      <c r="O101" s="4"/>
      <c r="P101" s="4"/>
      <c r="Q101" s="4"/>
      <c r="R101" s="4"/>
      <c r="S101" s="2"/>
      <c r="T101" s="2"/>
    </row>
    <row r="102" ht="13.65" customHeight="1">
      <c r="A102" s="16">
        <v>90</v>
      </c>
      <c r="B102" t="s" s="3">
        <v>339</v>
      </c>
      <c r="C102" t="s" s="3">
        <v>337</v>
      </c>
      <c r="D102" t="s" s="6">
        <v>332</v>
      </c>
      <c r="E102" s="10">
        <v>18</v>
      </c>
      <c r="F102" s="10">
        <v>450</v>
      </c>
      <c r="G102" s="10">
        <v>25</v>
      </c>
      <c r="H102" t="s" s="6">
        <v>340</v>
      </c>
      <c r="I102" s="4"/>
      <c r="J102" s="4"/>
      <c r="K102" s="4"/>
      <c r="L102" s="2"/>
      <c r="M102" s="4"/>
      <c r="N102" s="4"/>
      <c r="O102" s="4"/>
      <c r="P102" s="4"/>
      <c r="Q102" s="4"/>
      <c r="R102" s="4"/>
      <c r="S102" s="2"/>
      <c r="T102" s="2"/>
    </row>
    <row r="103" ht="13.65" customHeight="1">
      <c r="A103" s="16">
        <v>91</v>
      </c>
      <c r="B103" t="s" s="3">
        <v>341</v>
      </c>
      <c r="C103" t="s" s="3">
        <v>342</v>
      </c>
      <c r="D103" t="s" s="6">
        <v>343</v>
      </c>
      <c r="E103" s="10">
        <v>5</v>
      </c>
      <c r="F103" s="10">
        <v>125</v>
      </c>
      <c r="G103" s="10">
        <v>25</v>
      </c>
      <c r="H103" t="s" s="6">
        <v>344</v>
      </c>
      <c r="I103" s="4"/>
      <c r="J103" s="4"/>
      <c r="K103" s="4"/>
      <c r="L103" s="2"/>
      <c r="M103" s="4"/>
      <c r="N103" s="4"/>
      <c r="O103" s="4"/>
      <c r="P103" s="4"/>
      <c r="Q103" s="4"/>
      <c r="R103" s="4"/>
      <c r="S103" s="2"/>
      <c r="T103" s="2"/>
    </row>
    <row r="104" ht="13.65" customHeight="1">
      <c r="A104" s="16">
        <v>92</v>
      </c>
      <c r="B104" t="s" s="3">
        <v>345</v>
      </c>
      <c r="C104" t="s" s="3">
        <v>346</v>
      </c>
      <c r="D104" t="s" s="6">
        <v>347</v>
      </c>
      <c r="E104" s="10">
        <v>16</v>
      </c>
      <c r="F104" s="10">
        <v>400</v>
      </c>
      <c r="G104" s="10">
        <v>25</v>
      </c>
      <c r="H104" t="s" s="6">
        <v>348</v>
      </c>
      <c r="I104" s="4"/>
      <c r="J104" s="4"/>
      <c r="K104" s="4"/>
      <c r="L104" s="2"/>
      <c r="M104" s="4"/>
      <c r="N104" s="4"/>
      <c r="O104" s="4"/>
      <c r="P104" s="4"/>
      <c r="Q104" s="4"/>
      <c r="R104" s="4"/>
      <c r="S104" s="2"/>
      <c r="T104" s="2"/>
    </row>
    <row r="105" ht="13.65" customHeight="1">
      <c r="A105" s="16">
        <v>93</v>
      </c>
      <c r="B105" t="s" s="3">
        <v>315</v>
      </c>
      <c r="C105" t="s" s="3">
        <v>349</v>
      </c>
      <c r="D105" t="s" s="6">
        <v>350</v>
      </c>
      <c r="E105" s="10">
        <v>5.3219</v>
      </c>
      <c r="F105" s="10">
        <v>133</v>
      </c>
      <c r="G105" s="10">
        <v>25</v>
      </c>
      <c r="H105" t="s" s="6">
        <v>351</v>
      </c>
      <c r="I105" s="4"/>
      <c r="J105" s="4"/>
      <c r="K105" s="4"/>
      <c r="L105" s="2"/>
      <c r="M105" s="4"/>
      <c r="N105" s="4"/>
      <c r="O105" s="4"/>
      <c r="P105" s="4"/>
      <c r="Q105" s="4"/>
      <c r="R105" s="4"/>
      <c r="S105" s="2"/>
      <c r="T105" s="2"/>
    </row>
    <row r="106" ht="13.65" customHeight="1">
      <c r="A106" s="16">
        <v>94</v>
      </c>
      <c r="B106" t="s" s="3">
        <v>352</v>
      </c>
      <c r="C106" t="s" s="3">
        <v>353</v>
      </c>
      <c r="D106" t="s" s="6">
        <v>350</v>
      </c>
      <c r="E106" s="10">
        <v>1.145362</v>
      </c>
      <c r="F106" s="10">
        <v>28.63</v>
      </c>
      <c r="G106" s="10">
        <v>25</v>
      </c>
      <c r="H106" t="s" s="6">
        <v>354</v>
      </c>
      <c r="I106" s="4"/>
      <c r="J106" s="4"/>
      <c r="K106" s="4"/>
      <c r="L106" s="2"/>
      <c r="M106" s="4"/>
      <c r="N106" s="4"/>
      <c r="O106" s="4"/>
      <c r="P106" s="4"/>
      <c r="Q106" s="4"/>
      <c r="R106" s="4"/>
      <c r="S106" s="2"/>
      <c r="T106" s="2"/>
    </row>
    <row r="107" ht="13.65" customHeight="1">
      <c r="A107" s="16">
        <v>95</v>
      </c>
      <c r="B107" t="s" s="3">
        <v>355</v>
      </c>
      <c r="C107" t="s" s="3">
        <v>353</v>
      </c>
      <c r="D107" t="s" s="6">
        <v>350</v>
      </c>
      <c r="E107" s="10">
        <v>0.724983</v>
      </c>
      <c r="F107" s="10">
        <v>18.12</v>
      </c>
      <c r="G107" s="10">
        <v>25</v>
      </c>
      <c r="H107" t="s" s="6">
        <v>356</v>
      </c>
      <c r="I107" s="4"/>
      <c r="J107" s="4"/>
      <c r="K107" s="4"/>
      <c r="L107" s="2"/>
      <c r="M107" s="4"/>
      <c r="N107" s="4"/>
      <c r="O107" s="4"/>
      <c r="P107" s="4"/>
      <c r="Q107" s="4"/>
      <c r="R107" s="4"/>
      <c r="S107" s="2"/>
      <c r="T107" s="2"/>
    </row>
    <row r="108" ht="13.65" customHeight="1">
      <c r="A108" s="16">
        <v>96</v>
      </c>
      <c r="B108" t="s" s="3">
        <v>357</v>
      </c>
      <c r="C108" t="s" s="3">
        <v>358</v>
      </c>
      <c r="D108" t="s" s="6">
        <v>350</v>
      </c>
      <c r="E108" s="10">
        <v>2.9118</v>
      </c>
      <c r="F108" s="10">
        <v>72.795</v>
      </c>
      <c r="G108" s="10">
        <v>25</v>
      </c>
      <c r="H108" t="s" s="6">
        <v>359</v>
      </c>
      <c r="I108" s="4"/>
      <c r="J108" s="4"/>
      <c r="K108" s="4"/>
      <c r="L108" s="2"/>
      <c r="M108" s="4"/>
      <c r="N108" s="4"/>
      <c r="O108" s="4"/>
      <c r="P108" s="4"/>
      <c r="Q108" s="4"/>
      <c r="R108" s="4"/>
      <c r="S108" s="2"/>
      <c r="T108" s="2"/>
    </row>
    <row r="109" ht="13.65" customHeight="1">
      <c r="A109" s="16">
        <v>97</v>
      </c>
      <c r="B109" t="s" s="3">
        <v>322</v>
      </c>
      <c r="C109" t="s" s="3">
        <v>360</v>
      </c>
      <c r="D109" t="s" s="6">
        <v>350</v>
      </c>
      <c r="E109" s="10">
        <v>4.024</v>
      </c>
      <c r="F109" s="10">
        <v>100.6</v>
      </c>
      <c r="G109" s="10">
        <v>25</v>
      </c>
      <c r="H109" t="s" s="6">
        <v>361</v>
      </c>
      <c r="I109" s="4"/>
      <c r="J109" s="4"/>
      <c r="K109" s="4"/>
      <c r="L109" s="2"/>
      <c r="M109" s="4"/>
      <c r="N109" s="4"/>
      <c r="O109" s="4"/>
      <c r="P109" s="4"/>
      <c r="Q109" s="4"/>
      <c r="R109" s="4"/>
      <c r="S109" s="2"/>
      <c r="T109" s="2"/>
    </row>
    <row r="110" ht="13.65" customHeight="1">
      <c r="A110" s="16">
        <v>98</v>
      </c>
      <c r="B110" t="s" s="3">
        <v>362</v>
      </c>
      <c r="C110" t="s" s="3">
        <v>363</v>
      </c>
      <c r="D110" t="s" s="6">
        <v>364</v>
      </c>
      <c r="E110" s="10">
        <v>12</v>
      </c>
      <c r="F110" s="10">
        <v>300</v>
      </c>
      <c r="G110" s="10">
        <v>25</v>
      </c>
      <c r="H110" t="s" s="6">
        <v>365</v>
      </c>
      <c r="I110" s="4"/>
      <c r="J110" s="4"/>
      <c r="K110" s="4"/>
      <c r="L110" s="2"/>
      <c r="M110" s="4"/>
      <c r="N110" s="4"/>
      <c r="O110" s="4"/>
      <c r="P110" s="4"/>
      <c r="Q110" s="4"/>
      <c r="R110" s="4"/>
      <c r="S110" s="2"/>
      <c r="T110" s="2"/>
    </row>
    <row r="111" ht="13.65" customHeight="1">
      <c r="A111" s="16">
        <v>99</v>
      </c>
      <c r="B111" t="s" s="3">
        <v>366</v>
      </c>
      <c r="C111" t="s" s="3">
        <v>364</v>
      </c>
      <c r="D111" t="s" s="6">
        <v>367</v>
      </c>
      <c r="E111" s="10">
        <v>10</v>
      </c>
      <c r="F111" s="10">
        <v>250</v>
      </c>
      <c r="G111" s="10">
        <v>25</v>
      </c>
      <c r="H111" t="s" s="6">
        <v>368</v>
      </c>
      <c r="I111" s="4"/>
      <c r="J111" s="4"/>
      <c r="K111" s="4"/>
      <c r="L111" s="2"/>
      <c r="M111" s="4"/>
      <c r="N111" s="4"/>
      <c r="O111" s="4"/>
      <c r="P111" s="4"/>
      <c r="Q111" s="4"/>
      <c r="R111" s="4"/>
      <c r="S111" s="2"/>
      <c r="T111" s="2"/>
    </row>
    <row r="112" ht="13.65" customHeight="1">
      <c r="A112" s="16">
        <v>100</v>
      </c>
      <c r="B112" t="s" s="3">
        <v>369</v>
      </c>
      <c r="C112" t="s" s="3">
        <v>370</v>
      </c>
      <c r="D112" t="s" s="6">
        <v>367</v>
      </c>
      <c r="E112" s="10">
        <v>10</v>
      </c>
      <c r="F112" s="10">
        <v>250</v>
      </c>
      <c r="G112" s="10">
        <v>25</v>
      </c>
      <c r="H112" t="s" s="6">
        <v>371</v>
      </c>
      <c r="I112" s="4"/>
      <c r="J112" s="4"/>
      <c r="K112" s="4"/>
      <c r="L112" s="2"/>
      <c r="M112" s="4"/>
      <c r="N112" s="4"/>
      <c r="O112" s="4"/>
      <c r="P112" s="4"/>
      <c r="Q112" s="4"/>
      <c r="R112" s="4"/>
      <c r="S112" s="2"/>
      <c r="T112" s="2"/>
    </row>
    <row r="113" ht="13.65" customHeight="1">
      <c r="A113" s="16">
        <v>101</v>
      </c>
      <c r="B113" t="s" s="3">
        <v>372</v>
      </c>
      <c r="C113" t="s" s="3">
        <v>370</v>
      </c>
      <c r="D113" t="s" s="6">
        <v>367</v>
      </c>
      <c r="E113" s="2"/>
      <c r="F113" s="2"/>
      <c r="G113" s="10">
        <v>25</v>
      </c>
      <c r="H113" t="s" s="6">
        <v>373</v>
      </c>
      <c r="I113" s="4"/>
      <c r="J113" s="4"/>
      <c r="K113" s="4"/>
      <c r="L113" s="2"/>
      <c r="M113" s="4"/>
      <c r="N113" s="4"/>
      <c r="O113" s="4"/>
      <c r="P113" s="4"/>
      <c r="Q113" s="4"/>
      <c r="R113" s="4"/>
      <c r="S113" s="2"/>
      <c r="T113" s="2"/>
    </row>
    <row r="114" ht="13.65" customHeight="1">
      <c r="A114" s="16">
        <v>102</v>
      </c>
      <c r="B114" t="s" s="3">
        <v>374</v>
      </c>
      <c r="C114" t="s" s="3">
        <v>375</v>
      </c>
      <c r="D114" t="s" s="6">
        <v>376</v>
      </c>
      <c r="E114" s="16">
        <v>4</v>
      </c>
      <c r="F114" s="16">
        <v>100</v>
      </c>
      <c r="G114" s="10">
        <v>26.75</v>
      </c>
      <c r="H114" t="s" s="6">
        <v>377</v>
      </c>
      <c r="I114" s="4"/>
      <c r="J114" s="4"/>
      <c r="K114" s="4"/>
      <c r="L114" s="2"/>
      <c r="M114" s="4"/>
      <c r="N114" s="4"/>
      <c r="O114" s="4"/>
      <c r="P114" s="4"/>
      <c r="Q114" s="4"/>
      <c r="R114" s="4"/>
      <c r="S114" s="2"/>
      <c r="T114" s="2"/>
    </row>
    <row r="115" ht="13.65" customHeight="1">
      <c r="A115" s="16">
        <v>103</v>
      </c>
      <c r="B115" t="s" s="3">
        <v>378</v>
      </c>
      <c r="C115" t="s" s="3">
        <v>379</v>
      </c>
      <c r="D115" t="s" s="6">
        <v>380</v>
      </c>
      <c r="E115" s="16">
        <v>9</v>
      </c>
      <c r="F115" s="16">
        <v>225</v>
      </c>
      <c r="G115" s="10">
        <v>25</v>
      </c>
      <c r="H115" t="s" s="6">
        <v>381</v>
      </c>
      <c r="I115" s="4"/>
      <c r="J115" s="4"/>
      <c r="K115" s="4"/>
      <c r="L115" s="2"/>
      <c r="M115" s="4"/>
      <c r="N115" s="4"/>
      <c r="O115" s="4"/>
      <c r="P115" s="4"/>
      <c r="Q115" s="4"/>
      <c r="R115" s="4"/>
      <c r="S115" s="2"/>
      <c r="T115" s="2"/>
    </row>
    <row r="116" ht="13.65" customHeight="1">
      <c r="A116" s="16">
        <v>104</v>
      </c>
      <c r="B116" t="s" s="3">
        <v>382</v>
      </c>
      <c r="C116" t="s" s="3">
        <v>379</v>
      </c>
      <c r="D116" t="s" s="6">
        <v>380</v>
      </c>
      <c r="E116" s="16">
        <v>1.03</v>
      </c>
      <c r="F116" s="16">
        <v>25.7</v>
      </c>
      <c r="G116" s="10">
        <v>25.5</v>
      </c>
      <c r="H116" t="s" s="6">
        <v>383</v>
      </c>
      <c r="I116" s="4"/>
      <c r="J116" s="4"/>
      <c r="K116" s="4"/>
      <c r="L116" s="2"/>
      <c r="M116" s="4"/>
      <c r="N116" s="4"/>
      <c r="O116" s="4"/>
      <c r="P116" s="4"/>
      <c r="Q116" s="4"/>
      <c r="R116" s="4"/>
      <c r="S116" s="2"/>
      <c r="T116" s="2"/>
    </row>
    <row r="117" ht="13.65" customHeight="1">
      <c r="A117" s="16">
        <v>105</v>
      </c>
      <c r="B117" t="s" s="3">
        <v>384</v>
      </c>
      <c r="C117" t="s" s="3">
        <v>385</v>
      </c>
      <c r="D117" t="s" s="6">
        <v>386</v>
      </c>
      <c r="E117" s="16">
        <v>12</v>
      </c>
      <c r="F117" s="16">
        <v>300</v>
      </c>
      <c r="G117" s="10">
        <v>25</v>
      </c>
      <c r="H117" t="s" s="6">
        <v>387</v>
      </c>
      <c r="I117" s="4"/>
      <c r="J117" s="4"/>
      <c r="K117" s="4"/>
      <c r="L117" s="2"/>
      <c r="M117" s="4"/>
      <c r="N117" s="4"/>
      <c r="O117" s="4"/>
      <c r="P117" s="4"/>
      <c r="Q117" s="4"/>
      <c r="R117" s="4"/>
      <c r="S117" s="2"/>
      <c r="T117" s="2"/>
    </row>
    <row r="118" ht="13.65" customHeight="1">
      <c r="A118" s="16">
        <v>106</v>
      </c>
      <c r="B118" t="s" s="3">
        <v>388</v>
      </c>
      <c r="C118" t="s" s="3">
        <v>385</v>
      </c>
      <c r="D118" t="s" s="6">
        <v>389</v>
      </c>
      <c r="E118" s="16">
        <v>12</v>
      </c>
      <c r="F118" s="16">
        <v>300</v>
      </c>
      <c r="G118" s="10">
        <v>25</v>
      </c>
      <c r="H118" t="s" s="6">
        <v>390</v>
      </c>
      <c r="I118" s="4"/>
      <c r="J118" s="4"/>
      <c r="K118" s="4"/>
      <c r="L118" s="2"/>
      <c r="M118" s="4"/>
      <c r="N118" s="4"/>
      <c r="O118" s="4"/>
      <c r="P118" s="4"/>
      <c r="Q118" s="4"/>
      <c r="R118" s="4"/>
      <c r="S118" s="2"/>
      <c r="T118" s="2"/>
    </row>
    <row r="119" ht="13.65" customHeight="1">
      <c r="A119" s="16">
        <v>107</v>
      </c>
      <c r="B119" t="s" s="3">
        <v>391</v>
      </c>
      <c r="C119" t="s" s="3">
        <v>392</v>
      </c>
      <c r="D119" t="s" s="6">
        <v>386</v>
      </c>
      <c r="E119" s="18">
        <v>20</v>
      </c>
      <c r="F119" s="18">
        <v>500</v>
      </c>
      <c r="G119" s="10">
        <v>25</v>
      </c>
      <c r="H119" t="s" s="6">
        <v>393</v>
      </c>
      <c r="I119" s="4"/>
      <c r="J119" s="4"/>
      <c r="K119" s="4"/>
      <c r="L119" s="2"/>
      <c r="M119" s="4"/>
      <c r="N119" s="4"/>
      <c r="O119" s="4"/>
      <c r="P119" s="4"/>
      <c r="Q119" s="4"/>
      <c r="R119" s="4"/>
      <c r="S119" s="2"/>
      <c r="T119" s="2"/>
    </row>
    <row r="120" ht="13.65" customHeight="1">
      <c r="A120" s="2"/>
      <c r="B120" s="2"/>
      <c r="C120" s="2"/>
      <c r="D120" s="19"/>
      <c r="E120" s="20">
        <f>SUM(E$13:E119)</f>
        <v>1177.820164</v>
      </c>
      <c r="F120" s="21">
        <f>SUM(F$13:F119)</f>
        <v>29528.255</v>
      </c>
      <c r="G120" t="s" s="22">
        <v>394</v>
      </c>
      <c r="H120" s="4"/>
      <c r="I120" s="4"/>
      <c r="J120" s="4"/>
      <c r="K120" s="4"/>
      <c r="L120" s="2"/>
      <c r="M120" s="4"/>
      <c r="N120" s="4"/>
      <c r="O120" s="4"/>
      <c r="P120" s="4"/>
      <c r="Q120" s="4"/>
      <c r="R120" s="4"/>
      <c r="S120" s="2"/>
      <c r="T120" s="2"/>
    </row>
    <row r="121" ht="13.65" customHeight="1">
      <c r="A121" s="2"/>
      <c r="B121" s="2"/>
      <c r="C121" s="2"/>
      <c r="D121" s="4"/>
      <c r="E121" t="s" s="23">
        <v>8</v>
      </c>
      <c r="F121" t="s" s="23">
        <v>8</v>
      </c>
      <c r="G121" s="2"/>
      <c r="H121" s="4"/>
      <c r="I121" s="4"/>
      <c r="J121" s="4"/>
      <c r="K121" s="4"/>
      <c r="L121" s="2"/>
      <c r="M121" s="4"/>
      <c r="N121" s="4"/>
      <c r="O121" s="4"/>
      <c r="P121" s="4"/>
      <c r="Q121" s="4"/>
      <c r="R121" s="4"/>
      <c r="S121" s="2"/>
      <c r="T121" s="2"/>
    </row>
    <row r="122" ht="13.65" customHeight="1">
      <c r="A122" s="2"/>
      <c r="B122" s="2"/>
      <c r="C122" s="2"/>
      <c r="D122" s="4"/>
      <c r="E122" t="s" s="5">
        <v>10</v>
      </c>
      <c r="F122" t="s" s="3">
        <v>11</v>
      </c>
      <c r="G122" t="s" s="5">
        <v>12</v>
      </c>
      <c r="H122" s="4"/>
      <c r="I122" s="4"/>
      <c r="J122" s="4"/>
      <c r="K122" s="4"/>
      <c r="L122" s="2"/>
      <c r="M122" s="4"/>
      <c r="N122" s="4"/>
      <c r="O122" s="4"/>
      <c r="P122" s="4"/>
      <c r="Q122" s="4"/>
      <c r="R122" s="4"/>
      <c r="S122" s="2"/>
      <c r="T122" s="2"/>
    </row>
    <row r="123" ht="13.65" customHeight="1">
      <c r="A123" s="2"/>
      <c r="B123" s="2"/>
      <c r="C123" s="2"/>
      <c r="D123" s="4"/>
      <c r="E123" t="s" s="5">
        <v>17</v>
      </c>
      <c r="F123" t="s" s="5">
        <v>18</v>
      </c>
      <c r="G123" t="s" s="5">
        <v>19</v>
      </c>
      <c r="H123" s="4"/>
      <c r="I123" s="4"/>
      <c r="J123" s="4"/>
      <c r="K123" s="4"/>
      <c r="L123" s="2"/>
      <c r="M123" s="4"/>
      <c r="N123" s="4"/>
      <c r="O123" s="4"/>
      <c r="P123" s="4"/>
      <c r="Q123" s="4"/>
      <c r="R123" s="4"/>
      <c r="S123" s="2"/>
      <c r="T123" s="2"/>
    </row>
    <row r="124" ht="13.65" customHeight="1">
      <c r="A124" s="2"/>
      <c r="B124" s="2"/>
      <c r="C124" s="2"/>
      <c r="D124" s="4"/>
      <c r="E124" s="2"/>
      <c r="F124" s="2"/>
      <c r="G124" s="2"/>
      <c r="H124" s="4"/>
      <c r="I124" s="4"/>
      <c r="J124" s="4"/>
      <c r="K124" s="4"/>
      <c r="L124" s="2"/>
      <c r="M124" s="4"/>
      <c r="N124" s="4"/>
      <c r="O124" s="4"/>
      <c r="P124" s="4"/>
      <c r="Q124" s="4"/>
      <c r="R124" s="4"/>
      <c r="S124" s="2"/>
      <c r="T124" s="2"/>
    </row>
    <row r="125" ht="13.65" customHeight="1">
      <c r="A125" t="s" s="3">
        <v>395</v>
      </c>
      <c r="B125" s="2"/>
      <c r="C125" s="2"/>
      <c r="D125" s="4"/>
      <c r="E125" s="2"/>
      <c r="F125" s="2"/>
      <c r="G125" s="2"/>
      <c r="H125" s="4"/>
      <c r="I125" s="4"/>
      <c r="J125" s="4"/>
      <c r="K125" s="4"/>
      <c r="L125" s="2"/>
      <c r="M125" s="4"/>
      <c r="N125" s="4"/>
      <c r="O125" s="4"/>
      <c r="P125" s="4"/>
      <c r="Q125" s="4"/>
      <c r="R125" s="4"/>
      <c r="S125" s="2"/>
      <c r="T125" s="2"/>
    </row>
    <row r="126" ht="13.65" customHeight="1">
      <c r="A126" t="s" s="3">
        <v>396</v>
      </c>
      <c r="B126" s="2"/>
      <c r="C126" s="2"/>
      <c r="D126" s="4"/>
      <c r="E126" s="2"/>
      <c r="F126" s="2"/>
      <c r="G126" s="2"/>
      <c r="H126" s="4"/>
      <c r="I126" s="4"/>
      <c r="J126" s="4"/>
      <c r="K126" s="4"/>
      <c r="L126" s="2"/>
      <c r="M126" s="4"/>
      <c r="N126" s="4"/>
      <c r="O126" s="4"/>
      <c r="P126" s="4"/>
      <c r="Q126" s="4"/>
      <c r="R126" s="4"/>
      <c r="S126" s="2"/>
      <c r="T126" s="2"/>
    </row>
    <row r="127" ht="13.65" customHeight="1">
      <c r="A127" t="s" s="3">
        <v>397</v>
      </c>
      <c r="B127" s="2"/>
      <c r="C127" s="2"/>
      <c r="D127" s="4"/>
      <c r="E127" s="2"/>
      <c r="F127" s="2"/>
      <c r="G127" s="2"/>
      <c r="H127" s="4"/>
      <c r="I127" s="4"/>
      <c r="J127" s="4"/>
      <c r="K127" s="4"/>
      <c r="L127" s="2"/>
      <c r="M127" s="4"/>
      <c r="N127" s="4"/>
      <c r="O127" s="4"/>
      <c r="P127" s="4"/>
      <c r="Q127" s="4"/>
      <c r="R127" s="4"/>
      <c r="S127" s="2"/>
      <c r="T127" s="2"/>
    </row>
    <row r="128" ht="13.65" customHeight="1">
      <c r="A128" t="s" s="3">
        <v>398</v>
      </c>
      <c r="B128" s="2"/>
      <c r="C128" s="2"/>
      <c r="D128" s="4"/>
      <c r="E128" s="2"/>
      <c r="F128" s="2"/>
      <c r="G128" s="2"/>
      <c r="H128" s="4"/>
      <c r="I128" s="4"/>
      <c r="J128" s="4"/>
      <c r="K128" s="4"/>
      <c r="L128" s="2"/>
      <c r="M128" s="4"/>
      <c r="N128" s="4"/>
      <c r="O128" s="4"/>
      <c r="P128" s="4"/>
      <c r="Q128" s="4"/>
      <c r="R128" s="4"/>
      <c r="S128" s="2"/>
      <c r="T128" s="2"/>
    </row>
    <row r="129" ht="13.65" customHeight="1">
      <c r="A129" t="s" s="3">
        <v>399</v>
      </c>
      <c r="B129" s="2"/>
      <c r="C129" s="2"/>
      <c r="D129" s="4"/>
      <c r="E129" s="2"/>
      <c r="F129" s="2"/>
      <c r="G129" s="2"/>
      <c r="H129" s="4"/>
      <c r="I129" s="4"/>
      <c r="J129" s="4"/>
      <c r="K129" s="4"/>
      <c r="L129" s="2"/>
      <c r="M129" s="4"/>
      <c r="N129" s="4"/>
      <c r="O129" s="4"/>
      <c r="P129" s="4"/>
      <c r="Q129" s="4"/>
      <c r="R129" s="4"/>
      <c r="S129" s="2"/>
      <c r="T129" s="2"/>
    </row>
    <row r="130" ht="13.65" customHeight="1">
      <c r="A130" t="s" s="3">
        <v>400</v>
      </c>
      <c r="B130" s="2"/>
      <c r="C130" s="2"/>
      <c r="D130" s="4"/>
      <c r="E130" s="2"/>
      <c r="F130" s="2"/>
      <c r="G130" s="2"/>
      <c r="H130" s="4"/>
      <c r="I130" s="4"/>
      <c r="J130" s="4"/>
      <c r="K130" s="4"/>
      <c r="L130" s="2"/>
      <c r="M130" s="4"/>
      <c r="N130" s="4"/>
      <c r="O130" s="4"/>
      <c r="P130" s="4"/>
      <c r="Q130" s="4"/>
      <c r="R130" s="4"/>
      <c r="S130" s="2"/>
      <c r="T130" s="2"/>
    </row>
    <row r="131" ht="13.65" customHeight="1">
      <c r="A131" t="s" s="3">
        <v>401</v>
      </c>
      <c r="B131" s="2"/>
      <c r="C131" s="2"/>
      <c r="D131" s="4"/>
      <c r="E131" s="2"/>
      <c r="F131" s="2"/>
      <c r="G131" s="2"/>
      <c r="H131" s="4"/>
      <c r="I131" s="4"/>
      <c r="J131" s="4"/>
      <c r="K131" s="4"/>
      <c r="L131" s="2"/>
      <c r="M131" s="4"/>
      <c r="N131" s="4"/>
      <c r="O131" s="4"/>
      <c r="P131" s="4"/>
      <c r="Q131" s="4"/>
      <c r="R131" s="4"/>
      <c r="S131" s="2"/>
      <c r="T131" s="2"/>
    </row>
    <row r="132" ht="13.65" customHeight="1">
      <c r="A132" t="s" s="3">
        <v>402</v>
      </c>
      <c r="B132" s="2"/>
      <c r="C132" s="2"/>
      <c r="D132" s="4"/>
      <c r="E132" s="2"/>
      <c r="F132" s="2"/>
      <c r="G132" s="2"/>
      <c r="H132" s="4"/>
      <c r="I132" s="4"/>
      <c r="J132" s="4"/>
      <c r="K132" s="4"/>
      <c r="L132" s="2"/>
      <c r="M132" s="4"/>
      <c r="N132" s="4"/>
      <c r="O132" s="4"/>
      <c r="P132" s="4"/>
      <c r="Q132" s="4"/>
      <c r="R132" s="4"/>
      <c r="S132" s="2"/>
      <c r="T132" s="2"/>
    </row>
    <row r="133" ht="13.65" customHeight="1">
      <c r="A133" t="s" s="3">
        <v>403</v>
      </c>
      <c r="B133" s="2"/>
      <c r="C133" s="2"/>
      <c r="D133" s="4"/>
      <c r="E133" s="2"/>
      <c r="F133" s="2"/>
      <c r="G133" s="2"/>
      <c r="H133" s="4"/>
      <c r="I133" s="4"/>
      <c r="J133" s="4"/>
      <c r="K133" s="4"/>
      <c r="L133" s="2"/>
      <c r="M133" s="4"/>
      <c r="N133" s="4"/>
      <c r="O133" s="4"/>
      <c r="P133" s="4"/>
      <c r="Q133" s="4"/>
      <c r="R133" s="4"/>
      <c r="S133" s="2"/>
      <c r="T133" s="2"/>
    </row>
    <row r="134" ht="13.65" customHeight="1">
      <c r="A134" t="s" s="3">
        <v>404</v>
      </c>
      <c r="B134" s="2"/>
      <c r="C134" s="2"/>
      <c r="D134" s="4"/>
      <c r="E134" s="2"/>
      <c r="F134" s="2"/>
      <c r="G134" s="2"/>
      <c r="H134" s="4"/>
      <c r="I134" s="4"/>
      <c r="J134" s="4"/>
      <c r="K134" s="4"/>
      <c r="L134" s="2"/>
      <c r="M134" s="4"/>
      <c r="N134" s="4"/>
      <c r="O134" s="4"/>
      <c r="P134" s="4"/>
      <c r="Q134" s="4"/>
      <c r="R134" s="4"/>
      <c r="S134" s="2"/>
      <c r="T134" s="2"/>
    </row>
    <row r="135" ht="13.65" customHeight="1">
      <c r="A135" t="s" s="3">
        <v>405</v>
      </c>
      <c r="B135" s="2"/>
      <c r="C135" s="2"/>
      <c r="D135" s="4"/>
      <c r="E135" s="2"/>
      <c r="F135" s="2"/>
      <c r="G135" s="2"/>
      <c r="H135" s="4"/>
      <c r="I135" s="4"/>
      <c r="J135" s="4"/>
      <c r="K135" s="4"/>
      <c r="L135" s="2"/>
      <c r="M135" s="4"/>
      <c r="N135" s="4"/>
      <c r="O135" s="4"/>
      <c r="P135" s="4"/>
      <c r="Q135" s="4"/>
      <c r="R135" s="4"/>
      <c r="S135" s="2"/>
      <c r="T135" s="2"/>
    </row>
    <row r="136" ht="13.65" customHeight="1">
      <c r="A136" t="s" s="3">
        <v>406</v>
      </c>
      <c r="B136" s="2"/>
      <c r="C136" s="2"/>
      <c r="D136" s="4"/>
      <c r="E136" s="2"/>
      <c r="F136" s="2"/>
      <c r="G136" s="2"/>
      <c r="H136" s="4"/>
      <c r="I136" s="4"/>
      <c r="J136" s="4"/>
      <c r="K136" s="4"/>
      <c r="L136" s="2"/>
      <c r="M136" s="4"/>
      <c r="N136" s="4"/>
      <c r="O136" s="4"/>
      <c r="P136" s="4"/>
      <c r="Q136" s="4"/>
      <c r="R136" s="4"/>
      <c r="S136" s="2"/>
      <c r="T136" s="2"/>
    </row>
    <row r="137" ht="13.65" customHeight="1">
      <c r="A137" t="s" s="3">
        <v>407</v>
      </c>
      <c r="B137" s="2"/>
      <c r="C137" s="2"/>
      <c r="D137" s="4"/>
      <c r="E137" s="2"/>
      <c r="F137" s="2"/>
      <c r="G137" s="2"/>
      <c r="H137" s="4"/>
      <c r="I137" s="4"/>
      <c r="J137" s="4"/>
      <c r="K137" s="4"/>
      <c r="L137" s="2"/>
      <c r="M137" s="4"/>
      <c r="N137" s="4"/>
      <c r="O137" s="4"/>
      <c r="P137" s="4"/>
      <c r="Q137" s="4"/>
      <c r="R137" s="4"/>
      <c r="S137" s="2"/>
      <c r="T137" s="2"/>
    </row>
    <row r="138" ht="13.65" customHeight="1">
      <c r="A138" t="s" s="3">
        <v>408</v>
      </c>
      <c r="B138" s="2"/>
      <c r="C138" s="2"/>
      <c r="D138" s="4"/>
      <c r="E138" s="2"/>
      <c r="F138" s="2"/>
      <c r="G138" s="2"/>
      <c r="H138" s="4"/>
      <c r="I138" s="4"/>
      <c r="J138" s="4"/>
      <c r="K138" s="4"/>
      <c r="L138" s="2"/>
      <c r="M138" s="4"/>
      <c r="N138" s="4"/>
      <c r="O138" s="4"/>
      <c r="P138" s="4"/>
      <c r="Q138" s="4"/>
      <c r="R138" s="4"/>
      <c r="S138" s="2"/>
      <c r="T138" s="2"/>
    </row>
    <row r="139" ht="13.65" customHeight="1">
      <c r="A139" t="s" s="3">
        <v>409</v>
      </c>
      <c r="B139" s="2"/>
      <c r="C139" s="2"/>
      <c r="D139" s="4"/>
      <c r="E139" s="2"/>
      <c r="F139" s="2"/>
      <c r="G139" s="2"/>
      <c r="H139" s="4"/>
      <c r="I139" s="4"/>
      <c r="J139" s="4"/>
      <c r="K139" s="4"/>
      <c r="L139" s="2"/>
      <c r="M139" s="4"/>
      <c r="N139" s="4"/>
      <c r="O139" s="4"/>
      <c r="P139" s="4"/>
      <c r="Q139" s="4"/>
      <c r="R139" s="4"/>
      <c r="S139" s="2"/>
      <c r="T139" s="2"/>
    </row>
    <row r="140" ht="13.65" customHeight="1">
      <c r="A140" t="s" s="3">
        <v>410</v>
      </c>
      <c r="B140" s="2"/>
      <c r="C140" s="2"/>
      <c r="D140" s="4"/>
      <c r="E140" s="2"/>
      <c r="F140" s="2"/>
      <c r="G140" s="2"/>
      <c r="H140" s="4"/>
      <c r="I140" s="4"/>
      <c r="J140" s="4"/>
      <c r="K140" s="4"/>
      <c r="L140" s="2"/>
      <c r="M140" s="4"/>
      <c r="N140" s="4"/>
      <c r="O140" s="4"/>
      <c r="P140" s="4"/>
      <c r="Q140" s="4"/>
      <c r="R140" s="4"/>
      <c r="S140" s="2"/>
      <c r="T140" s="2"/>
    </row>
    <row r="141" ht="13.65" customHeight="1">
      <c r="A141" t="s" s="3">
        <v>411</v>
      </c>
      <c r="B141" s="2"/>
      <c r="C141" s="2"/>
      <c r="D141" s="4"/>
      <c r="E141" s="2"/>
      <c r="F141" s="2"/>
      <c r="G141" s="2"/>
      <c r="H141" s="4"/>
      <c r="I141" s="4"/>
      <c r="J141" s="4"/>
      <c r="K141" s="4"/>
      <c r="L141" s="2"/>
      <c r="M141" s="4"/>
      <c r="N141" s="4"/>
      <c r="O141" s="4"/>
      <c r="P141" s="4"/>
      <c r="Q141" s="4"/>
      <c r="R141" s="4"/>
      <c r="S141" s="2"/>
      <c r="T141" s="2"/>
    </row>
    <row r="142" ht="13.65" customHeight="1">
      <c r="A142" t="s" s="3">
        <v>412</v>
      </c>
      <c r="B142" s="2"/>
      <c r="C142" s="2"/>
      <c r="D142" s="4"/>
      <c r="E142" s="2"/>
      <c r="F142" s="2"/>
      <c r="G142" s="2"/>
      <c r="H142" s="4"/>
      <c r="I142" s="4"/>
      <c r="J142" s="4"/>
      <c r="K142" s="4"/>
      <c r="L142" s="2"/>
      <c r="M142" s="4"/>
      <c r="N142" s="4"/>
      <c r="O142" s="4"/>
      <c r="P142" s="4"/>
      <c r="Q142" s="4"/>
      <c r="R142" s="4"/>
      <c r="S142" s="2"/>
      <c r="T142" s="2"/>
    </row>
    <row r="143" ht="13.65" customHeight="1">
      <c r="A143" t="s" s="3">
        <v>413</v>
      </c>
      <c r="B143" s="2"/>
      <c r="C143" s="2"/>
      <c r="D143" s="4"/>
      <c r="E143" s="2"/>
      <c r="F143" s="2"/>
      <c r="G143" s="2"/>
      <c r="H143" s="4"/>
      <c r="I143" s="4"/>
      <c r="J143" s="4"/>
      <c r="K143" s="4"/>
      <c r="L143" s="2"/>
      <c r="M143" s="4"/>
      <c r="N143" s="4"/>
      <c r="O143" s="4"/>
      <c r="P143" s="4"/>
      <c r="Q143" s="4"/>
      <c r="R143" s="4"/>
      <c r="S143" s="2"/>
      <c r="T143" s="2"/>
    </row>
    <row r="144" ht="13.65" customHeight="1">
      <c r="A144" t="s" s="3">
        <v>414</v>
      </c>
      <c r="B144" s="2"/>
      <c r="C144" s="2"/>
      <c r="D144" s="4"/>
      <c r="E144" s="2"/>
      <c r="F144" s="2"/>
      <c r="G144" s="2"/>
      <c r="H144" s="4"/>
      <c r="I144" s="4"/>
      <c r="J144" s="4"/>
      <c r="K144" s="4"/>
      <c r="L144" s="2"/>
      <c r="M144" s="4"/>
      <c r="N144" s="4"/>
      <c r="O144" s="4"/>
      <c r="P144" s="4"/>
      <c r="Q144" s="4"/>
      <c r="R144" s="4"/>
      <c r="S144" s="2"/>
      <c r="T144" s="2"/>
    </row>
    <row r="145" ht="13.65" customHeight="1">
      <c r="A145" t="s" s="3">
        <v>415</v>
      </c>
      <c r="B145" s="2"/>
      <c r="C145" s="2"/>
      <c r="D145" s="4"/>
      <c r="E145" s="2"/>
      <c r="F145" s="2"/>
      <c r="G145" s="2"/>
      <c r="H145" s="4"/>
      <c r="I145" s="4"/>
      <c r="J145" s="4"/>
      <c r="K145" s="4"/>
      <c r="L145" s="2"/>
      <c r="M145" s="4"/>
      <c r="N145" s="4"/>
      <c r="O145" s="4"/>
      <c r="P145" s="4"/>
      <c r="Q145" s="4"/>
      <c r="R145" s="4"/>
      <c r="S145" s="2"/>
      <c r="T145" s="2"/>
    </row>
    <row r="146" ht="13.65" customHeight="1">
      <c r="A146" t="s" s="3">
        <v>416</v>
      </c>
      <c r="B146" s="2"/>
      <c r="C146" s="2"/>
      <c r="D146" s="4"/>
      <c r="E146" s="2"/>
      <c r="F146" s="2"/>
      <c r="G146" s="2"/>
      <c r="H146" s="4"/>
      <c r="I146" s="4"/>
      <c r="J146" s="4"/>
      <c r="K146" s="4"/>
      <c r="L146" s="2"/>
      <c r="M146" s="4"/>
      <c r="N146" s="4"/>
      <c r="O146" s="4"/>
      <c r="P146" s="4"/>
      <c r="Q146" s="4"/>
      <c r="R146" s="4"/>
      <c r="S146" s="2"/>
      <c r="T146" s="2"/>
    </row>
    <row r="147" ht="13.65" customHeight="1">
      <c r="A147" t="s" s="3">
        <v>417</v>
      </c>
      <c r="B147" s="2"/>
      <c r="C147" s="2"/>
      <c r="D147" s="4"/>
      <c r="E147" s="2"/>
      <c r="F147" s="2"/>
      <c r="G147" s="2"/>
      <c r="H147" s="4"/>
      <c r="I147" s="4"/>
      <c r="J147" s="4"/>
      <c r="K147" s="4"/>
      <c r="L147" s="2"/>
      <c r="M147" s="4"/>
      <c r="N147" s="4"/>
      <c r="O147" s="4"/>
      <c r="P147" s="4"/>
      <c r="Q147" s="4"/>
      <c r="R147" s="4"/>
      <c r="S147" s="2"/>
      <c r="T147" s="2"/>
    </row>
    <row r="148" ht="13.65" customHeight="1">
      <c r="A148" t="s" s="3">
        <v>418</v>
      </c>
      <c r="B148" s="2"/>
      <c r="C148" s="2"/>
      <c r="D148" s="4"/>
      <c r="E148" s="2"/>
      <c r="F148" s="2"/>
      <c r="G148" s="2"/>
      <c r="H148" s="4"/>
      <c r="I148" s="4"/>
      <c r="J148" s="4"/>
      <c r="K148" s="4"/>
      <c r="L148" s="2"/>
      <c r="M148" s="4"/>
      <c r="N148" s="4"/>
      <c r="O148" s="4"/>
      <c r="P148" s="4"/>
      <c r="Q148" s="4"/>
      <c r="R148" s="4"/>
      <c r="S148" s="2"/>
      <c r="T148" s="2"/>
    </row>
    <row r="149" ht="13.65" customHeight="1">
      <c r="A149" t="s" s="3">
        <v>419</v>
      </c>
      <c r="B149" s="2"/>
      <c r="C149" s="2"/>
      <c r="D149" s="4"/>
      <c r="E149" s="2"/>
      <c r="F149" s="2"/>
      <c r="G149" s="2"/>
      <c r="H149" s="4"/>
      <c r="I149" s="4"/>
      <c r="J149" s="4"/>
      <c r="K149" s="4"/>
      <c r="L149" s="2"/>
      <c r="M149" s="4"/>
      <c r="N149" s="4"/>
      <c r="O149" s="4"/>
      <c r="P149" s="4"/>
      <c r="Q149" s="4"/>
      <c r="R149" s="4"/>
      <c r="S149" s="2"/>
      <c r="T149" s="2"/>
    </row>
    <row r="150" ht="13.65" customHeight="1">
      <c r="A150" t="s" s="3">
        <v>420</v>
      </c>
      <c r="B150" s="2"/>
      <c r="C150" s="2"/>
      <c r="D150" s="4"/>
      <c r="E150" s="2"/>
      <c r="F150" s="2"/>
      <c r="G150" s="2"/>
      <c r="H150" s="4"/>
      <c r="I150" s="4"/>
      <c r="J150" s="4"/>
      <c r="K150" s="4"/>
      <c r="L150" s="2"/>
      <c r="M150" s="4"/>
      <c r="N150" s="4"/>
      <c r="O150" s="4"/>
      <c r="P150" s="4"/>
      <c r="Q150" s="4"/>
      <c r="R150" s="4"/>
      <c r="S150" s="2"/>
      <c r="T150" s="2"/>
    </row>
    <row r="151" ht="13.65" customHeight="1">
      <c r="A151" t="s" s="3">
        <v>421</v>
      </c>
      <c r="B151" s="2"/>
      <c r="C151" s="2"/>
      <c r="D151" s="4"/>
      <c r="E151" s="2"/>
      <c r="F151" s="2"/>
      <c r="G151" s="2"/>
      <c r="H151" s="4"/>
      <c r="I151" s="4"/>
      <c r="J151" s="4"/>
      <c r="K151" s="4"/>
      <c r="L151" s="2"/>
      <c r="M151" s="4"/>
      <c r="N151" s="4"/>
      <c r="O151" s="4"/>
      <c r="P151" s="4"/>
      <c r="Q151" s="4"/>
      <c r="R151" s="4"/>
      <c r="S151" s="2"/>
      <c r="T151" s="2"/>
    </row>
    <row r="152" ht="13.65" customHeight="1">
      <c r="A152" t="s" s="3">
        <v>422</v>
      </c>
      <c r="B152" s="2"/>
      <c r="C152" s="2"/>
      <c r="D152" s="4"/>
      <c r="E152" s="2"/>
      <c r="F152" s="2"/>
      <c r="G152" t="s" s="3">
        <v>423</v>
      </c>
      <c r="H152" s="4"/>
      <c r="I152" s="4"/>
      <c r="J152" s="4"/>
      <c r="K152" s="4"/>
      <c r="L152" s="2"/>
      <c r="M152" s="4"/>
      <c r="N152" s="4"/>
      <c r="O152" s="4"/>
      <c r="P152" s="4"/>
      <c r="Q152" s="4"/>
      <c r="R152" s="4"/>
      <c r="S152" s="2"/>
      <c r="T152" s="2"/>
    </row>
  </sheetData>
  <pageMargins left="1.25984" right="1.25984" top="0.984252" bottom="0.984252" header="0.511811" footer="0.748031"/>
  <pageSetup firstPageNumber="1" fitToHeight="1" fitToWidth="1" scale="10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